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 tabRatio="937" firstSheet="1" activeTab="1"/>
  </bookViews>
  <sheets>
    <sheet name="分区透视" sheetId="7" state="hidden" r:id="rId1"/>
    <sheet name="汇总表" sheetId="4" r:id="rId2"/>
  </sheets>
  <definedNames>
    <definedName name="_xlnm._FilterDatabase" localSheetId="1" hidden="1">汇总表!$A$4:$W$7</definedName>
    <definedName name="_xlnm.Print_Titles" localSheetId="1">汇总表!$1:$4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<sst xmlns="http://schemas.openxmlformats.org/spreadsheetml/2006/main" count="93" uniqueCount="61">
  <si>
    <t>放款时经营主体工商注册所在区</t>
  </si>
  <si>
    <t>计数项:放款时经营主体工商注册所在区</t>
  </si>
  <si>
    <t>求和项:审计补贴金额</t>
  </si>
  <si>
    <t>东湖新技术开发区</t>
  </si>
  <si>
    <t>东西湖区</t>
  </si>
  <si>
    <t>武汉经开区（汉南区）</t>
  </si>
  <si>
    <t>洪山区</t>
  </si>
  <si>
    <t>江夏区</t>
  </si>
  <si>
    <t>武昌区</t>
  </si>
  <si>
    <t>新洲区</t>
  </si>
  <si>
    <t>黄陂区</t>
  </si>
  <si>
    <t>蔡甸区</t>
  </si>
  <si>
    <t>江岸区</t>
  </si>
  <si>
    <t>汉阳区</t>
  </si>
  <si>
    <t>硚口区</t>
  </si>
  <si>
    <t>江汉区</t>
  </si>
  <si>
    <t>青山区</t>
  </si>
  <si>
    <t>总计</t>
  </si>
  <si>
    <t>放款时经营主体工商注册地所在区</t>
  </si>
  <si>
    <t>符合条件的业务数</t>
  </si>
  <si>
    <t>保费补贴金额</t>
  </si>
  <si>
    <t>附件5</t>
  </si>
  <si>
    <t>湖北省科技融资担保有限公司2024年度第一批政策性融资担保业务风险代偿补偿审核明细表</t>
  </si>
  <si>
    <t>单位：万元</t>
  </si>
  <si>
    <t>序号</t>
  </si>
  <si>
    <t>业务类型</t>
  </si>
  <si>
    <t>被担保对象（借款人）</t>
  </si>
  <si>
    <t>经营主体</t>
  </si>
  <si>
    <t>代偿时经营主体工商注册所在区</t>
  </si>
  <si>
    <t>经营主体规模</t>
  </si>
  <si>
    <t>所属行业</t>
  </si>
  <si>
    <t>贷款银行名称</t>
  </si>
  <si>
    <t>担保贷款金额</t>
  </si>
  <si>
    <t>年化担保费率（%）</t>
  </si>
  <si>
    <t>担保责任发生日期</t>
  </si>
  <si>
    <t>代偿发生日期</t>
  </si>
  <si>
    <t>被担保对象已偿还本金</t>
  </si>
  <si>
    <t>被担保对象未清偿本金</t>
  </si>
  <si>
    <t>融资担保机构已代偿本金</t>
  </si>
  <si>
    <t>省再担保集团已风险分担本金</t>
  </si>
  <si>
    <t>拟申请政府风险补偿金额</t>
  </si>
  <si>
    <t>被担保对象业务联系人</t>
  </si>
  <si>
    <t>备注</t>
  </si>
  <si>
    <t>审计补贴金额</t>
  </si>
  <si>
    <t>审计备注</t>
  </si>
  <si>
    <t>批量业务</t>
  </si>
  <si>
    <t>武汉凯进医疗技术有限公司</t>
  </si>
  <si>
    <t>小型</t>
  </si>
  <si>
    <t>其他未列明批发业</t>
  </si>
  <si>
    <t>武汉农商行光谷分行</t>
  </si>
  <si>
    <t>杨景</t>
  </si>
  <si>
    <t>科技型企业</t>
  </si>
  <si>
    <t>武汉华俄激光工程有限公司</t>
  </si>
  <si>
    <t>中型</t>
  </si>
  <si>
    <t>工程和技术研究和试验发展</t>
  </si>
  <si>
    <t>付俊</t>
  </si>
  <si>
    <t>武汉物易云通网络科技有限公司</t>
  </si>
  <si>
    <t>信息系统集成服务</t>
  </si>
  <si>
    <t>龚晓斌</t>
  </si>
  <si>
    <t xml:space="preserve">合计                                                                                                                                                   </t>
  </si>
  <si>
    <t>/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</si>
</sst>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_ "/>
    <numFmt numFmtId="177" formatCode="[$-409]yyyy/mm/dd;@"/>
    <numFmt numFmtId="178" formatCode="#,##0.0000"/>
    <numFmt numFmtId="179" formatCode="0.000000%"/>
    <numFmt numFmtId="180" formatCode="0.0000_ "/>
    <numFmt numFmtId="181" formatCode="0.00_ "/>
    <numFmt numFmtId="182" formatCode="0.0000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sz val="1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14" fillId="2" borderId="10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78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180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Continuous" vertical="center" wrapText="1"/>
    </xf>
    <xf numFmtId="0" fontId="6" fillId="0" borderId="0" xfId="0" applyFont="1" applyFill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Continuous" vertical="center" wrapText="1"/>
    </xf>
    <xf numFmtId="178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81" fontId="7" fillId="0" borderId="1" xfId="11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91.6276388889" refreshedBy="12077" recordCount="0">
  <cacheSource type="worksheet">
    <worksheetSource ref="A4:U7" sheet="汇总表"/>
  </cacheSource>
  <cacheFields count="26">
    <cacheField name="序号" numFmtId="0">
      <sharedItems containsSemiMixedTypes="0" containsString="0" containsNumber="1" containsInteger="1" minValue="0" maxValue="200" count="20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</sharedItems>
    </cacheField>
    <cacheField name="申请表原序号" numFmtId="0">
      <sharedItems containsSemiMixedTypes="0" containsString="0" containsNumber="1" containsInteger="1" minValue="0" maxValue="205" count="200">
        <n v="1"/>
        <n v="2"/>
        <n v="3"/>
        <n v="4"/>
        <n v="5"/>
        <n v="6"/>
        <n v="7"/>
        <n v="8"/>
        <n v="9"/>
        <n v="10"/>
        <n v="11"/>
        <n v="12"/>
        <n v="13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1"/>
        <n v="202"/>
        <n v="203"/>
        <n v="204"/>
        <n v="205"/>
      </sharedItems>
    </cacheField>
    <cacheField name="业务类型" numFmtId="0">
      <sharedItems count="2">
        <s v="批量业务"/>
        <s v="单笔业务"/>
      </sharedItems>
    </cacheField>
    <cacheField name="被担保对象（借款人）" numFmtId="0">
      <sharedItems count="197">
        <s v="武汉恒鑫众亿商贸有限公司"/>
        <s v="武汉市东通装饰设计工程有限公司"/>
        <s v="方泉"/>
        <s v="刘晶"/>
        <s v="武汉市铁邦新技术有限公司"/>
        <s v="哥送江城物流（武汉）有限公司"/>
        <s v="周艳"/>
        <s v="张斌"/>
        <s v="武汉龟龙片甲餐饮服务有限公司"/>
        <s v="彭凯"/>
        <s v="陈学兰"/>
        <s v="武汉建工集团装饰工程有限公司"/>
        <s v="武汉凯明德科技文化有限公司"/>
        <s v="雒晓萍"/>
        <s v="武汉金帝兴业市政工程有限公司"/>
        <s v="长江慧控科技（武汉）有限公司"/>
        <s v="武汉博锐新文化发展有限公司"/>
        <s v="武汉市天佑宏图测绘科技有限公司"/>
        <s v="武汉璞翰农业有限公司"/>
        <s v="王超"/>
        <s v="王雪源"/>
        <s v="武汉钇太自动化设备有限公司"/>
        <s v="武汉白鲸物流有限公司"/>
        <s v="武汉广弘高新装备有限公司"/>
        <s v="湖北鑫扬元通建设工程有限公司"/>
        <s v="江晓阳"/>
        <s v="武汉英特机械有限公司"/>
        <s v="程亮"/>
        <s v="李莹"/>
        <s v="湖北省超频三科技产业有限公司"/>
        <s v="梅应德"/>
        <s v="武汉带好头科技有限公司"/>
        <s v="武汉市新宜电器设备制造有限公司"/>
        <s v="湖北天存信息技术有限公司"/>
        <s v="湖北云图智胜科技有限公司"/>
        <s v="武汉恒昌鸿发物流有限公司"/>
        <s v="武汉中广运物流有限公司"/>
        <s v="曹卫"/>
        <s v="曹子妍"/>
        <s v="洪皓"/>
        <s v="刘晓明"/>
        <s v="湖北沐宁建设工程有限公司"/>
        <s v="卓元平"/>
        <s v="王章雄"/>
        <s v="湖北燊通联建筑工程有限公司"/>
        <s v="武汉金福泰物流有限公司"/>
        <s v="武汉天垦建设有限公司"/>
        <s v="武汉市帝王物流有限公司"/>
        <s v="武汉市湘通顺达冷藏运输有限公司"/>
        <s v="湖北柏吉供应链管理有限公司"/>
        <s v="冠威科技（武汉）有限公司"/>
        <s v="武汉九都运通供应链管理有限公司"/>
        <s v="湖北久鑫物流有限公司"/>
        <s v="武汉爱邦物流有限公司"/>
        <s v="湖北翌丰供应链管理有限公司"/>
        <s v="武汉远驰物流有限公司"/>
        <s v="湖北中创新瑞科技有限公司"/>
        <s v="武汉宇格电力设备有限公司"/>
        <s v="武汉东方锐泽工贸有限公司"/>
        <s v="湖北海恒诺电力工程有限公司"/>
        <s v="武汉申鹏供应链管理有限公司"/>
        <s v="武汉逸飞物流有限公司"/>
        <s v="武汉惠祥源汽车服务有限公司"/>
        <s v="武汉市睿金物流有限公司"/>
        <s v="湖北神兵物流有限公司"/>
        <s v="武汉吉速达货运代理有限公司"/>
        <s v="张凤龙"/>
        <s v="武汉龙壹茶叶有限公司"/>
        <s v="武汉飞驰机械制造有限公司"/>
        <s v="武汉弘达成拓建筑工程有限公司"/>
        <s v="武汉奥博骄阳物流有限公司"/>
        <s v="武汉龙友物流有限公司"/>
        <s v="武汉麻绳港物流有限公司"/>
        <s v="武汉天驰商业管理有限公司"/>
        <s v="武汉众智慧禾养殖农民专业合作社"/>
        <s v="李小涛"/>
        <s v="和春林"/>
        <s v="熊明亮"/>
        <s v="湖北泰昌盛世建设工程有限公司"/>
        <s v="武汉明辰校车服务有限公司"/>
        <s v="中核重工（湖北）股份有限公司"/>
        <s v="武汉榆柳园林绿化工程有限公司"/>
        <s v="恩邦科技（武汉）有限公司"/>
        <s v="武汉君晨物流有限公司"/>
        <s v="凯德自控武汉智能装备有限公司"/>
        <s v="武汉嘉通起重装卸运输有限公司"/>
        <s v="武汉焱程物流有限公司"/>
        <s v="武汉孚锐利自动化设备有限公司"/>
        <s v="武汉捷昊电子有限公司"/>
        <s v="武汉热榜科技有限公司"/>
        <s v="瑞冠自动化（武汉）有限公司"/>
        <s v="余芙蓉"/>
        <s v="孙前进"/>
        <s v="彭堂旺"/>
        <s v="洪俊才"/>
        <s v="胡伟"/>
        <s v="武汉东兴联运物流有限公司"/>
        <s v="武汉锦云汇生态农业有限公司"/>
        <s v="武汉卓能电气有限公司"/>
        <s v="武汉开名农业发展有限公司"/>
        <s v="武汉市汉味鲜绿色食品有限公司"/>
        <s v="武汉市展亮物流有限公司"/>
        <s v="武汉肖桥韭农业有限公司"/>
        <s v="杨云"/>
        <s v="湖北联建新材料有限公司"/>
        <s v="武汉金钢新材料有限公司"/>
        <s v="武汉鑫佳捷印务有限公司"/>
        <s v="武汉格润得农业科技发展有限公司"/>
        <s v="武汉木兰西湖旅游开发有限公司"/>
        <s v="湖北阿拉灯农业发展有限公司"/>
        <s v="叶文鹏"/>
        <s v="熊万存"/>
        <s v="朱宗明"/>
        <s v="周敦齐"/>
        <s v="王小龙"/>
        <s v="武汉珞珈众恒遥感数据科技有限公司"/>
        <s v="武汉一网万联科技有限公司"/>
        <s v="红鲤文化传播（武汉）有限公司"/>
        <s v="湖北华辰九州能源有限公司"/>
        <s v="武汉广益交通科技股份有限公司"/>
        <s v="武汉朗数科技有限公司"/>
        <s v="湖北明祥基业科技有限公司"/>
        <s v="武汉嘉仪通科技有限公司"/>
        <s v="中部知光技术转移有限公司"/>
        <s v="武汉康蓝药业有限公司"/>
        <s v="武汉煜炜光学科技有限公司"/>
        <s v="武汉辰语达科技有限公司"/>
        <s v="巨安储能武汉科技有限责任公司"/>
        <s v="武汉璟泓万方堂大药房连锁有限公司"/>
        <s v="武汉糖智药业有限公司"/>
        <s v="武汉兴达高技术工程有限公司"/>
        <s v="武汉三仪科贸有限公司"/>
        <s v="龙刚"/>
        <s v="陈文胜"/>
        <s v="嘉利多生物技术（武汉）有限公司"/>
        <s v="武汉九州钰民医药科技有限公司"/>
        <s v="武汉泽电新材料有限公司"/>
        <s v="唯阜德（武汉）科技有限公司"/>
        <s v="华烁科技股份有限公司"/>
        <s v="武汉佳禾生物科技有限责任公司"/>
        <s v="武汉市启视传媒有限公司"/>
        <s v="武汉东方骏驰精密制造有限公司"/>
        <s v="武汉依迅北斗空间技术有限公司"/>
        <s v="武汉东湖大数据科技股份有限公司"/>
        <s v="武汉思安医疗技术有限公司"/>
        <s v="武汉泰沃科技有限责任公司"/>
        <s v="湖北昊和轨道交通工程有限公司"/>
        <s v="仁合智航科技（武汉）有限责任公司"/>
        <s v="左点实业（湖北）有限公司"/>
        <s v="武汉市半岛光科科技有限公司"/>
        <s v="武汉捷高技术有限公司"/>
        <s v="武汉中地检测技术有限公司"/>
        <s v="武汉华创欣网科技有限公司"/>
        <s v="武汉一安高新技术股份有限公司"/>
        <s v="武汉依德创拓科技发展有限公司"/>
        <s v="意恒(武汉)信息技术有限公司"/>
        <s v="武汉欣锐锦生物科技有限公司"/>
        <s v="武汉需要智能技术有限公司"/>
        <s v="武汉默联股份有限公司"/>
        <s v="武汉纽康度生物科技股份有限公司"/>
        <s v="武汉朗宇智能科技有限公司"/>
        <s v="武汉谷丰光电科技有限公司"/>
        <s v="武汉天之逸科技有限公司"/>
        <s v="湖北有帮智能科技有限公司"/>
        <s v="中远航船舶研究院（武汉）有限公司"/>
        <s v="武汉和奇科技股份有限公司"/>
        <s v="武汉威蒙环保科技有限公司"/>
        <s v="武汉市圣祥电子科技有限公司"/>
        <s v="武汉黑色电弧文化科技有限公司"/>
        <s v="武汉速码光年信息技术有限公司"/>
        <s v="武汉光鱼科技有限公司"/>
        <s v="和创光电（武汉）有限公司"/>
        <s v="武汉贞坤电子有限公司"/>
        <s v="武汉晶辰视讯技术有限公司"/>
        <s v="武汉科信科学仪器有限公司"/>
        <s v="武汉古奥基因科技有限公司"/>
        <s v="武汉华尔生物科技有限公司"/>
        <s v="武汉药联众科技有限公司"/>
        <s v="武汉极目盛创科技有限责任公司"/>
        <s v="湖北湛思环保工程有限公司"/>
        <s v="武汉沃柑网络科技有限公司"/>
        <s v="武汉食和岛网络科技有限公司"/>
        <s v="武汉联动设计股份有限公司"/>
        <s v="湖北中天世纪工程技术有限公司"/>
        <s v="武汉光谷智能电网有限公司"/>
        <s v="湖北鑫环成搬迁工程有限公司"/>
        <s v="武汉方阵人力资源市场有限公司"/>
        <s v="武汉贝塔世纪科技有限公司"/>
        <s v="武汉鑫光传感科技有限公司"/>
        <s v="武汉鼎鹏经济发展有限公司"/>
        <s v="武汉奥科鼎盛生物科技有限公司"/>
        <s v="武汉格物优信科技有限公司"/>
        <s v="田继红"/>
        <s v="湖北鼎亿基业建筑劳务有限公司"/>
        <s v="武汉市雪萝绿色食品有限公司"/>
        <s v="武汉飞宇益克科技有限公司"/>
        <s v="武汉市福柒鑫建筑工程有限公司"/>
      </sharedItems>
    </cacheField>
    <cacheField name="社会统一信用代码/身份证号码" numFmtId="49">
      <sharedItems count="197">
        <s v="91420102303366384L"/>
        <s v="91420102748342836A"/>
        <s v="420104197709154025"/>
        <s v="420103198611143713"/>
        <s v="91420111MA4KNT0FX6"/>
        <s v="914201027551294941"/>
        <s v="420103198001213729"/>
        <s v="420881198503175870"/>
        <s v="91420103MA49B7B366"/>
        <s v="420104196504280410"/>
        <s v="422201198310177324"/>
        <s v="91420100300093210M"/>
        <s v="91420104303378561P"/>
        <s v="620503196608234825"/>
        <s v="91420106591056144C"/>
        <s v="91420106587988758U"/>
        <s v="91420107MA4KQ93M88"/>
        <s v="91420106MA4KMP9X82"/>
        <s v="91420106MA4F5PGN3W"/>
        <s v="420582198305200019"/>
        <s v="411421199309206536"/>
        <s v="914201020819873876"/>
        <s v="91420100MA49GYT74T"/>
        <s v="91420105685402853C"/>
        <s v="91420105MA4K2HE412"/>
        <s v="420923198809033471"/>
        <s v="914201077257569728"/>
        <s v="420106198809131231"/>
        <s v="422130199409163521"/>
        <s v="91420100MA4K3CJU8H"/>
        <s v="420111198310151015"/>
        <s v="91420111MA49KP9U2B"/>
        <s v="91420100733577077N"/>
        <s v="91420117MA4L0R12X6"/>
        <s v="91420111MA4KQ35E9W"/>
        <s v="91420111MA49GAG92B"/>
        <s v="91420111MA7G827Q0E"/>
        <s v="421121198302102014"/>
        <s v="420105199801071228"/>
        <s v="420112199504212710"/>
        <s v="421003198509202970"/>
        <s v="91420112MA49DEAG61"/>
        <s v="420982196703010037"/>
        <s v="422723197206090035"/>
        <s v="91420112MA4K48C53G"/>
        <s v="914201127745733045"/>
        <s v="91420114MA4KLUWQ57"/>
        <s v="91420112691866267T"/>
        <s v="91420112691862290B"/>
        <s v="91420607MA491RLN3U"/>
        <s v="91420112MA4K3TX59X"/>
        <s v="91420112MA4KX0C68Q"/>
        <s v="91420902MA489Q60XH"/>
        <s v="91420112MA49GG6010"/>
        <s v="914201126918744431"/>
        <s v="91420112783192087F"/>
        <s v="91420106MA4KLTAR0Q"/>
        <s v="91420112685403354E"/>
        <s v="914201170630497686"/>
        <s v="91420105MA4K4UHT1H"/>
        <s v="91420112MA49M0K93C"/>
        <s v="91420112688821340Y"/>
        <s v="91420112MA4F372M68"/>
        <s v="91420112MA4F13UG3B"/>
        <s v="91420112MA49NW3Y26"/>
        <s v="91420112MA4KL5DP8E"/>
        <s v="420115198310310018"/>
        <s v="91420115074483236R"/>
        <s v="914201157893370137"/>
        <s v="91420104MA4K4RWA3Q"/>
        <s v="9142011558796967X2"/>
        <s v="91420115MA49RM7P9B"/>
        <s v="91420115MA4KWD3YX1"/>
        <s v="91420115MA49D4BF7U"/>
        <s v="93420115MABLPFN936"/>
        <s v="420112198512011818"/>
        <s v="130406197512083331"/>
        <s v="420121196911270718"/>
        <s v="91420107MA4KWPNT9G"/>
        <s v="91420114MA49DD842J"/>
        <s v="91420114783165476D"/>
        <s v="91420114MA7F55M63U"/>
        <s v="91420100MA4KWNR1X9"/>
        <s v="91420114MA4F3F9N05"/>
        <s v="9142010033356447XN"/>
        <s v="91420100666775400L"/>
        <s v="91420114MA4L0U70X9"/>
        <s v="91420100MA4F186H2R"/>
        <s v="91420100MA4K2RH05W"/>
        <s v="91420106MA4KUMM57A"/>
        <s v="9142010058489924XJ"/>
        <s v="420124196210037189"/>
        <s v="42012419831006161X"/>
        <s v="420124195806251237"/>
        <s v="420117199202060813"/>
        <s v="420984199011117024"/>
        <s v="914201173335159699"/>
        <s v="91420117303531298X"/>
        <s v="914201115749138022"/>
        <s v="91420117MA7F2DCH58"/>
        <s v="91420117755132079L"/>
        <s v="914201176953274711"/>
        <s v="91420117MAC0WNHL6D"/>
        <s v="420116199102017352"/>
        <s v="91420116MA4KPDDQXB"/>
        <s v="91420116792415916D"/>
        <s v="91420115675810001L"/>
        <s v="91420116MAC192661H"/>
        <s v="91420116758193467X"/>
        <s v="91420104MA49GUAG6K"/>
        <s v="420117198805167519"/>
        <s v="422126197105082067"/>
        <s v="420105196508240412"/>
        <s v="420921197702103030"/>
        <s v="421081198810190074"/>
        <s v="91420100MA4KW04889"/>
        <s v="91420100MA4K2M7T52"/>
        <s v="91420100MA4KXDKN33"/>
        <s v="91420100MA4K2U0H49"/>
        <s v="91420100722747421B"/>
        <s v="914201000744802030"/>
        <s v="9142010034732328XU"/>
        <s v="91420100691878284D"/>
        <s v="91420100347276313K"/>
        <s v="91420100090809494G"/>
        <s v="91420100MA4K4QBX51"/>
        <s v="91420100MA49GXRM13"/>
        <s v="91420100MA4F21HL1D"/>
        <s v="91420100070517013U"/>
        <s v="91420100MA4K3QHK1L"/>
        <s v="91420100616404476Y"/>
        <s v="91420100074466807A"/>
        <s v="420106196010064817"/>
        <s v="420122197010212810"/>
        <s v="91420100MA4F1NWW14"/>
        <s v="91420100MA4KR3MT5H"/>
        <s v="91420100MA4KUNQD0E"/>
        <s v="91420100MA4KXUCX0E"/>
        <s v="91420000682654158E"/>
        <s v="91420100555039830N"/>
        <s v="91420100MA4K3EY89K"/>
        <s v="91420100675803581F"/>
        <s v="914201000946697402"/>
        <s v="91420100347269615Q"/>
        <s v="914201003473138582"/>
        <s v="91420100MA4K22Q39X"/>
        <s v="914201003037656093"/>
        <s v="91420100MA4KYAMQ82"/>
        <s v="91420106347236186G"/>
        <s v="91420100MA4KRC0P7E"/>
        <s v="91420100MA4KWNK4XA"/>
        <s v="91420100333456719P"/>
        <s v="914201006918750914"/>
        <s v="914201003000196436"/>
        <s v="91420100MA4KRA6054"/>
        <s v="91420100MA49CK520K"/>
        <s v="9142010057827872XD"/>
        <s v="91420100688824672J"/>
        <s v="914201006918534669"/>
        <s v="9142010006300587XD"/>
        <s v="91420100572023873J"/>
        <s v="91420100074494314E"/>
        <s v="914201000866292124"/>
        <s v="91420100MA49LUHR80"/>
        <s v="914201113035139628"/>
        <s v="914201005818134206"/>
        <s v="91420100581836868Y"/>
        <s v="91420100MA4KXDCX4M"/>
        <s v="91420100MA4KXX1D5D"/>
        <s v="91420100MA49ED8N3N"/>
        <s v="91420100MA49BW5K5X"/>
        <s v="91420100562343507U"/>
        <s v="91420111758193408J"/>
        <s v="91420100MA4KW1FC3K"/>
        <s v="91420100731088472K"/>
        <s v="91420100MA4KMLTG5F"/>
        <s v="91420100MA4KT2RB8J"/>
        <s v="91420100086609019Y"/>
        <s v="91420100MA4K2EDH32"/>
        <s v="91420112MA49E0K81Y"/>
        <s v="91420100MA49Q8BKXE"/>
        <s v="91420100MA4KMY0K9K"/>
        <s v="914201007518132486"/>
        <s v="91420100744767415N"/>
        <s v="914201000557280076"/>
        <s v="91420111551975488C"/>
        <s v="91420100669530249K"/>
        <s v="914201006727523796"/>
        <s v="91420100MA49FUM14T"/>
        <s v="91420100303607651W"/>
        <s v="914201003033449862"/>
        <s v="91420100MA4KMM0X27"/>
        <s v="420528197304222811"/>
        <s v="91420113MA4KTX4N48"/>
        <s v="91420112587964908B"/>
        <s v="91420113MA4KMKWHXR"/>
        <s v="91420100347240679T"/>
      </sharedItems>
    </cacheField>
    <cacheField name="经营主体" numFmtId="0">
      <sharedItems count="197">
        <s v="武汉恒鑫众亿商贸有限公司"/>
        <s v="武汉市东通装饰设计工程有限公司"/>
        <s v="武汉常盛源塑胶有限公司"/>
        <s v="武汉市冠尊实业有限公司"/>
        <s v="武汉市铁邦新技术有限公司"/>
        <s v="哥送江城物流（武汉）有限公司"/>
        <s v="武汉市江瀚保安服务有限公司"/>
        <s v="湖北冠瑞能源科技工程有限公司"/>
        <s v="武汉龟龙片甲餐饮服务有限公司"/>
        <s v="武汉市硚口区超越名车维修中心"/>
        <s v="碧涞节能设备武汉有限公司"/>
        <s v="武汉建工集团装饰工程有限公司"/>
        <s v="武汉凯明德科技文化有限公司"/>
        <s v="武汉华初科技有限公司"/>
        <s v="武汉金帝兴业市政工程有限公司"/>
        <s v="长江慧控科技（武汉）有限公司"/>
        <s v="武汉博锐新文化发展有限公司"/>
        <s v="武汉市天佑宏图测绘科技有限公司"/>
        <s v="武汉璞翰农业有限公司"/>
        <s v="湖北仟里马时代人力资源有限公司"/>
        <s v="武汉企讯通人力资源有限公司"/>
        <s v="武汉钇太自动化设备有限公司"/>
        <s v="武汉白鲸物流有限公司"/>
        <s v="武汉广弘高新装备有限公司"/>
        <s v="湖北鑫扬元通建设工程有限公司"/>
        <s v="武汉添诺供应链科技有限公司"/>
        <s v="武汉英特机械有限公司"/>
        <s v="武汉祥瑞兴工贸有限公司"/>
        <s v="武汉翔和祥商贸有限公司"/>
        <s v="湖北省超频三科技产业有限公司"/>
        <s v="湖北永固安高分子材料有限公司"/>
        <s v="武汉带好头科技有限公司"/>
        <s v="武汉市新宜电器设备制造有限公司"/>
        <s v="湖北天存信息技术有限公司"/>
        <s v="湖北云图智胜科技有限公司"/>
        <s v="武汉恒昌鸿发物流有限公司"/>
        <s v="武汉中广运物流有限公司"/>
        <s v="武汉中博瑞建筑安装有限公司"/>
        <s v="武汉毕云科技有限公司"/>
        <s v="武汉建和鑫建筑劳务有限公司"/>
        <s v="武汉广岚新能源汽车销售有限公司"/>
        <s v="湖北沐宁建设工程有限公司"/>
        <s v="湖北卓越腾达建设工程有限公司"/>
        <s v="武汉冼浚环保工程有限公司"/>
        <s v="湖北燊通联建筑工程有限公司"/>
        <s v="武汉金福泰物流有限公司"/>
        <s v="武汉天垦建设有限公司"/>
        <s v="武汉市帝王物流有限公司"/>
        <s v="武汉市湘通顺达冷藏运输有限公司"/>
        <s v="湖北柏吉供应链管理有限公司"/>
        <s v="冠威科技（武汉）有限公司"/>
        <s v="武汉九都运通供应链管理有限公司"/>
        <s v="湖北久鑫物流有限公司"/>
        <s v="武汉爱邦物流有限公司"/>
        <s v="湖北翌丰供应链管理有限公司"/>
        <s v="武汉远驰物流有限公司"/>
        <s v="湖北中创新瑞科技有限公司"/>
        <s v="武汉宇格电力设备有限公司"/>
        <s v="武汉东方锐泽工贸有限公司"/>
        <s v="湖北海恒诺电力工程有限公司"/>
        <s v="武汉申鹏供应链管理有限公司"/>
        <s v="武汉逸飞物流有限公司"/>
        <s v="武汉惠祥源汽车服务有限公司"/>
        <s v="武汉市睿金物流有限公司"/>
        <s v="湖北神兵物流有限公司"/>
        <s v="武汉吉速达货运代理有限公司"/>
        <s v="武汉金弘信商贸有限公司"/>
        <s v="武汉龙壹茶叶有限公司"/>
        <s v="武汉飞驰机械制造有限公司"/>
        <s v="武汉弘达成拓建筑工程有限公司"/>
        <s v="武汉奥博骄阳物流有限公司"/>
        <s v="武汉龙友物流有限公司"/>
        <s v="武汉麻绳港物流有限公司"/>
        <s v="武汉天驰商业管理有限公司"/>
        <s v="武汉众智慧禾养殖农民专业合作社"/>
        <s v="湖北中燃新能源有限公司"/>
        <s v="武汉和耀田建材有限公司"/>
        <s v="武汉鑫力安保安服务有限公司"/>
        <s v="湖北泰昌盛世建设工程有限公司"/>
        <s v="武汉明辰校车服务有限公司"/>
        <s v="中核重工（湖北）股份有限公司"/>
        <s v="武汉榆柳园林绿化工程有限公司"/>
        <s v="恩邦科技（武汉）有限公司"/>
        <s v="武汉君晨物流有限公司"/>
        <s v="凯德自控武汉智能装备有限公司"/>
        <s v="武汉嘉通起重装卸运输有限公司"/>
        <s v="武汉焱程物流有限公司"/>
        <s v="武汉孚锐利自动化设备有限公司"/>
        <s v="武汉捷昊电子有限公司"/>
        <s v="武汉热榜科技有限公司"/>
        <s v="瑞冠自动化（武汉）有限公司"/>
        <s v="武汉瀚明铠商贸有限公司"/>
        <s v="武汉佳众鑫商贸有限公司"/>
        <s v="武汉康德隆建设有限公司"/>
        <s v="湖北亚渠建筑工程有限公司"/>
        <s v="湖北尼尔斯医疗科技工程有限公司"/>
        <s v="武汉东兴联运物流有限公司"/>
        <s v="武汉锦云汇生态农业有限公司"/>
        <s v="武汉卓能电气有限公司"/>
        <s v="武汉开名农业发展有限公司"/>
        <s v="武汉市汉味鲜绿色食品有限公司"/>
        <s v="武汉市展亮物流有限公司"/>
        <s v="武汉肖桥韭农业有限公司"/>
        <s v="武汉中腾云建筑工程有限公司"/>
        <s v="湖北联建新材料有限公司"/>
        <s v="武汉金钢新材料有限公司"/>
        <s v="武汉鑫佳捷印务有限公司"/>
        <s v="武汉格润得农业科技发展有限公司"/>
        <s v="武汉木兰西湖旅游开发有限公司"/>
        <s v="湖北阿拉灯农业发展有限公司"/>
        <s v="武汉百智诚远科技有限公司"/>
        <s v="武汉欧野科技有限公司"/>
        <s v="武汉明飞景观工程有限公司"/>
        <s v="湖北中达恒泰建设有限公司"/>
        <s v="湖北坤科建筑工程有限公司"/>
        <s v="武汉珞珈众恒遥感数据科技有限公司"/>
        <s v="武汉一网万联科技有限公司"/>
        <s v="红鲤文化传播（武汉）有限公司"/>
        <s v="湖北华辰九州能源有限公司"/>
        <s v="武汉广益交通科技股份有限公司"/>
        <s v="武汉朗数科技有限公司"/>
        <s v="湖北明祥基业科技有限公司"/>
        <s v="武汉嘉仪通科技有限公司"/>
        <s v="中部知光技术转移有限公司"/>
        <s v="武汉康蓝药业有限公司"/>
        <s v="武汉煜炜光学科技有限公司"/>
        <s v="武汉辰语达科技有限公司"/>
        <s v="巨安储能武汉科技有限责任公司"/>
        <s v="武汉璟泓万方堂大药房连锁有限公司"/>
        <s v="武汉糖智药业有限公司"/>
        <s v="武汉兴达高技术工程有限公司"/>
        <s v="武汉三仪科贸有限公司"/>
        <s v="武汉佑康科技有限公司"/>
        <s v="湖北琛荷建筑工程有限公司"/>
        <s v="嘉利多生物技术（武汉）有限公司"/>
        <s v="武汉九州钰民医药科技有限公司"/>
        <s v="武汉泽电新材料有限公司"/>
        <s v="唯阜德（武汉）科技有限公司"/>
        <s v="华烁科技股份有限公司"/>
        <s v="武汉佳禾生物科技有限责任公司"/>
        <s v="武汉市启视传媒有限公司"/>
        <s v="武汉东方骏驰精密制造有限公司"/>
        <s v="武汉依迅北斗空间技术有限公司"/>
        <s v="武汉东湖大数据科技股份有限公司"/>
        <s v="武汉思安医疗技术有限公司"/>
        <s v="武汉泰沃科技有限责任公司"/>
        <s v="湖北昊和轨道交通工程有限公司"/>
        <s v="仁合智航科技（武汉）有限责任公司"/>
        <s v="左点实业（湖北）有限公司"/>
        <s v="武汉市半岛光科科技有限公司"/>
        <s v="武汉捷高技术有限公司"/>
        <s v="武汉中地检测技术有限公司"/>
        <s v="武汉华创欣网科技有限公司"/>
        <s v="武汉一安高新技术股份有限公司"/>
        <s v="武汉依德创拓科技发展有限公司"/>
        <s v="意恒(武汉)信息技术有限公司"/>
        <s v="武汉欣锐锦生物科技有限公司"/>
        <s v="武汉需要智能技术有限公司"/>
        <s v="武汉默联股份有限公司"/>
        <s v="武汉纽康度生物科技股份有限公司"/>
        <s v="武汉朗宇智能科技有限公司"/>
        <s v="武汉谷丰光电科技有限公司"/>
        <s v="武汉天之逸科技有限公司"/>
        <s v="湖北有帮智能科技有限公司"/>
        <s v="中远航船舶研究院（武汉）有限公司"/>
        <s v="武汉和奇科技股份有限公司"/>
        <s v="武汉威蒙环保科技有限公司"/>
        <s v="武汉市圣祥电子科技有限公司"/>
        <s v="武汉黑色电弧文化科技有限公司"/>
        <s v="武汉速码光年信息技术有限公司"/>
        <s v="武汉光鱼科技有限公司"/>
        <s v="和创光电（武汉）有限公司"/>
        <s v="武汉贞坤电子有限公司"/>
        <s v="武汉晶辰视讯技术有限公司"/>
        <s v="武汉科信科学仪器有限公司"/>
        <s v="武汉古奥基因科技有限公司"/>
        <s v="武汉华尔生物科技有限公司"/>
        <s v="武汉药联众科技有限公司"/>
        <s v="武汉极目盛创科技有限责任公司"/>
        <s v="湖北湛思环保工程有限公司"/>
        <s v="武汉沃柑网络科技有限公司"/>
        <s v="武汉食和岛网络科技有限公司"/>
        <s v="武汉联动设计股份有限公司"/>
        <s v="湖北中天世纪工程技术有限公司"/>
        <s v="武汉光谷智能电网有限公司"/>
        <s v="湖北鑫环成搬迁工程有限公司"/>
        <s v="武汉方阵人力资源市场有限公司"/>
        <s v="武汉贝塔世纪科技有限公司"/>
        <s v="武汉鑫光传感科技有限公司"/>
        <s v="武汉鼎鹏经济发展有限公司"/>
        <s v="武汉奥科鼎盛生物科技有限公司"/>
        <s v="武汉格物优信科技有限公司"/>
        <s v="湖北腾灿建设工程有限公司"/>
        <s v="湖北鼎亿基业建筑劳务有限公司"/>
        <s v="武汉市雪萝绿色食品有限公司"/>
        <s v="武汉飞宇益克科技有限公司"/>
        <s v="武汉市福柒鑫建筑工程有限公司"/>
      </sharedItems>
    </cacheField>
    <cacheField name="社会统一信用代码/身份证号码2" numFmtId="0">
      <sharedItems count="197">
        <s v="91420102303366384L"/>
        <s v="91420102748342836A"/>
        <s v="9142010255842171X1"/>
        <s v="91420102MA4KLRB949"/>
        <s v="91420111MA4KNT0FX6"/>
        <s v="914201027551294941"/>
        <s v="91420103303385112J"/>
        <s v="91420103698341391T"/>
        <s v="91420103MA49B7B366"/>
        <s v="914201041778984420"/>
        <s v="91420102562335427U"/>
        <s v="91420100300093210M"/>
        <s v="91420104303378561P"/>
        <s v="91420100MA4KT1K192"/>
        <s v="91420106591056144C"/>
        <s v="91420106587988758U"/>
        <s v="91420107MA4KQ93M88"/>
        <s v="91420106MA4KMP9X82"/>
        <s v="91420106MA4F5PGN3W"/>
        <s v="914201005818133755"/>
        <s v="91420105MA4KXQ2G7G"/>
        <s v="914201020819873876"/>
        <s v="91420100MA49GYT74T"/>
        <s v="91420105685402853C"/>
        <s v="91420105MA4K2HE412"/>
        <s v="91420100MA4KYKBG3J"/>
        <s v="914201077257569728"/>
        <s v="91420111303614237N"/>
        <s v="91420111MA4KY11W9L"/>
        <s v="91420100MA4K3CJU8H"/>
        <s v="914201023036576674"/>
        <s v="91420111MA49KP9U2B"/>
        <s v="91420100733577077N"/>
        <s v="91420117MA4L0R12X6"/>
        <s v="91420111MA4KQ35E9W"/>
        <s v="91420111MA49GAG92B"/>
        <s v="91420111MA7G827Q0E"/>
        <s v="91420112MA4KXXWQ9T"/>
        <s v="91420100MA4K3JJ52K"/>
        <s v="91420112303355677E"/>
        <s v="91420112MA4F4P8F10"/>
        <s v="91420112MA49DEAG61"/>
        <s v="91420112MA4KUPWAXF"/>
        <s v="91420112MA49BNGY5Q"/>
        <s v="91420112MA4K48C53G"/>
        <s v="914201127745733045"/>
        <s v="91420114MA4KLUWQ57"/>
        <s v="91420112691866267T"/>
        <s v="91420112691862290B"/>
        <s v="91420607MA491RLN3U"/>
        <s v="91420112MA4K3TX59X"/>
        <s v="91420112MA4KX0C68Q"/>
        <s v="91420902MA489Q60XH"/>
        <s v="91420112MA49GG6010"/>
        <s v="914201126918744431"/>
        <s v="91420112783192087F"/>
        <s v="91420106MA4KLTAR0Q"/>
        <s v="91420112685403354E"/>
        <s v="914201170630497686"/>
        <s v="91420105MA4K4UHT1H"/>
        <s v="91420112MA49M0K93C"/>
        <s v="91420112688821340Y"/>
        <s v="91420112MA4F372M68"/>
        <s v="91420112MA4F13UG3B"/>
        <s v="91420112MA49NW3Y26"/>
        <s v="91420112MA4KL5DP8E"/>
        <s v="91420115333439118G"/>
        <s v="91420115074483236R"/>
        <s v="914201157893370137"/>
        <s v="91420104MA4K4RWA3Q"/>
        <s v="9142011558796967X2"/>
        <s v="91420115MA49RM7P9B"/>
        <s v="91420115MA4KWD3YX1"/>
        <s v="91420115MA49D4BF7U"/>
        <s v="93420115MABLPFN936"/>
        <s v="91420100MA7FXNG59C"/>
        <s v="91420100MA4K3MR86G"/>
        <s v="91420100347279696U"/>
        <s v="91420107MA4KWPNT9G"/>
        <s v="91420114MA49DD842J"/>
        <s v="91420114783165476D"/>
        <s v="91420114MA7F55M63U"/>
        <s v="91420100MA4KWNR1X9"/>
        <s v="91420114MA4F3F9N05"/>
        <s v="9142010033356447XN"/>
        <s v="91420100666775400L"/>
        <s v="91420114MA4L0U70X9"/>
        <s v="91420100MA4F186H2R"/>
        <s v="91420100MA4K2RH05W"/>
        <s v="91420106MA4KUMM57A"/>
        <s v="9142010058489924XJ"/>
        <s v="91420117MA4L0D9P0Q"/>
        <s v="91420117MA4KY8D7XA"/>
        <s v="914201176791117771"/>
        <s v="91420112MA4K3K580A"/>
        <s v="91420117MA4L055B9P"/>
        <s v="914201173335159699"/>
        <s v="91420117303531298X"/>
        <s v="914201115749138022"/>
        <s v="91420117MA7F2DCH58"/>
        <s v="91420117755132079L"/>
        <s v="914201176953274711"/>
        <s v="91420117MAC0WNHL6D"/>
        <s v="91420116059181918Q"/>
        <s v="91420116MA4KPDDQXB"/>
        <s v="91420116792415916D"/>
        <s v="91420115675810001L"/>
        <s v="91420116MAC192661H"/>
        <s v="91420116758193467X"/>
        <s v="91420104MA49GUAG6K"/>
        <s v="91420100MA4KXLRM1G"/>
        <s v="914201006727941495"/>
        <s v="91420105714534004U"/>
        <s v="91420104MA4KX45F8L"/>
        <s v="91420102MA4K3PKQ7D"/>
        <s v="91420100MA4KW04889"/>
        <s v="91420100MA4K2M7T52"/>
        <s v="91420100MA4KXDKN33"/>
        <s v="91420100MA4K2U0H49"/>
        <s v="91420100722747421B"/>
        <s v="914201000744802030"/>
        <s v="9142010034732328XU"/>
        <s v="91420100691878284D"/>
        <s v="91420100347276313K"/>
        <s v="91420100090809494G"/>
        <s v="91420100MA4K4QBX51"/>
        <s v="91420100MA49GXRM13"/>
        <s v="91420100MA4F21HL1D"/>
        <s v="91420100070517013U"/>
        <s v="91420100MA4K3QHK1L"/>
        <s v="91420100616404476Y"/>
        <s v="91420100074466807A"/>
        <s v="914201006983300783"/>
        <s v="91420106MA49BAPGX0"/>
        <s v="91420100MA4F1NWW14"/>
        <s v="91420100MA4KR3MT5H"/>
        <s v="91420100MA4KUNQD0E"/>
        <s v="91420100MA4KXUCX0E"/>
        <s v="91420000682654158E"/>
        <s v="91420100555039830N"/>
        <s v="91420100MA4K3EY89K"/>
        <s v="91420100675803581F"/>
        <s v="914201000946697402"/>
        <s v="91420100347269615Q"/>
        <s v="914201003473138582"/>
        <s v="91420100MA4K22Q39X"/>
        <s v="914201003037656093"/>
        <s v="91420100MA4KYAMQ82"/>
        <s v="91420106347236186G"/>
        <s v="91420100MA4KRC0P7E"/>
        <s v="91420100MA4KWNK4XA"/>
        <s v="91420100333456719P"/>
        <s v="914201006918750914"/>
        <s v="914201003000196436"/>
        <s v="91420100MA4KRA6054"/>
        <s v="91420100MA49CK520K"/>
        <s v="9142010057827872XD"/>
        <s v="91420100688824672J"/>
        <s v="914201006918534669"/>
        <s v="9142010006300587XD"/>
        <s v="91420100572023873J"/>
        <s v="91420100074494314E"/>
        <s v="914201000866292124"/>
        <s v="91420100MA49LUHR80"/>
        <s v="914201113035139628"/>
        <s v="914201005818134206"/>
        <s v="91420100581836868Y"/>
        <s v="91420100MA4KXDCX4M"/>
        <s v="91420100MA4KXX1D5D"/>
        <s v="91420100MA49ED8N3N"/>
        <s v="91420100MA49BW5K5X"/>
        <s v="91420100562343507U"/>
        <s v="91420111758193408J"/>
        <s v="91420100MA4KW1FC3K"/>
        <s v="91420100731088472K"/>
        <s v="91420100MA4KMLTG5F"/>
        <s v="91420100MA4KT2RB8J"/>
        <s v="91420100086609019Y"/>
        <s v="91420100MA4K2EDH32"/>
        <s v="91420112MA49E0K81Y"/>
        <s v="91420100MA49Q8BKXE"/>
        <s v="91420100MA4KMY0K9K"/>
        <s v="914201007518132486"/>
        <s v="91420100744767415N"/>
        <s v="914201000557280076"/>
        <s v="91420111551975488C"/>
        <s v="91420100669530249K"/>
        <s v="914201006727523796"/>
        <s v="91420100MA49FUM14T"/>
        <s v="91420100303607651W"/>
        <s v="914201003033449862"/>
        <s v="91420100MA4KMM0X27"/>
        <s v="91420113MA4K321L2R"/>
        <s v="91420113MA4KTX4N48"/>
        <s v="91420112587964908B"/>
        <s v="91420113MA4KMKWHXR"/>
        <s v="91420100347240679T"/>
      </sharedItems>
    </cacheField>
    <cacheField name="放款时经营主体工商注册所在区" numFmtId="0">
      <sharedItems count="14">
        <s v="江岸区"/>
        <s v="江汉区"/>
        <s v="硚口区"/>
        <s v="武昌区"/>
        <s v="汉阳区"/>
        <s v="武汉经开区（汉南区）"/>
        <s v="青山区"/>
        <s v="洪山区"/>
        <s v="东西湖区"/>
        <s v="江夏区"/>
        <s v="蔡甸区"/>
        <s v="新洲区"/>
        <s v="黄陂区"/>
        <s v="东湖新技术开发区"/>
      </sharedItems>
    </cacheField>
    <cacheField name="经营主体规模" numFmtId="0">
      <sharedItems count="3">
        <s v="小微企业"/>
        <s v="小微企业主"/>
        <s v="非企业经济组织"/>
      </sharedItems>
    </cacheField>
    <cacheField name="所属行业" numFmtId="0">
      <sharedItems count="10">
        <s v="租赁和商务服务业"/>
        <s v="建筑业"/>
        <s v="工业"/>
        <s v="软件和信息技术服务业"/>
        <s v="交通运输业"/>
        <s v="其他未列明行业"/>
        <s v="餐饮业"/>
        <s v="批发业"/>
        <s v="农、林、牧、渔业"/>
        <s v="零售业"/>
      </sharedItems>
    </cacheField>
    <cacheField name="贷款银行名称" numFmtId="0">
      <sharedItems count="31">
        <s v="汉口银行小微企业金融服务中心"/>
        <s v="汉口银行营业部"/>
        <s v="平安银行武汉分行"/>
        <s v="中国工商银行武汉黄浦支行"/>
        <s v="中国工商银行武汉硚口支行"/>
        <s v="汉口银行"/>
        <s v="中国工商银行武汉经济技术开发区支行"/>
        <s v="中国工商银行武汉江汉支行"/>
        <s v="中国工商银行湖北自贸试验区武汉片区分行"/>
        <s v="中国工商银行武汉青山支行"/>
        <s v="中国工商银行武汉黄陂支行"/>
        <s v="中国工商银行武汉白沙洲支行"/>
        <s v="中国工商银行武汉洪山支行"/>
        <s v="中国工商银行武汉蔡甸支行"/>
        <s v="汉口银行洪山支行"/>
        <s v="汉口银行科技金融服务中心"/>
        <s v="中国工商银行武汉汉阳支行"/>
        <s v="中国工商银行武汉武昌支行"/>
        <s v="中国工商银行武汉东西湖支行"/>
        <s v="中国工商银行武汉江岸支行"/>
        <s v="中国工商银行武汉新洲支行"/>
        <s v="中国工商银行武汉江夏支行"/>
        <s v="汉口银行蔡甸支行"/>
        <s v="武汉农村商业银行光谷分行"/>
        <s v="武汉农村商业银行新洲支行"/>
        <s v="兴业银行武汉分行（作业中心）"/>
        <s v="中国银行湖北自贸试验区武汉片区分行"/>
        <s v="中国银行武汉东湖新技术开发区分行"/>
        <s v="中国银行武汉省直支行"/>
        <s v="中国光大银行武汉分行"/>
        <s v="中国工商银行武汉水果湖支行"/>
      </sharedItems>
    </cacheField>
    <cacheField name="担保贷款金额" numFmtId="178">
      <sharedItems containsSemiMixedTypes="0" containsString="0" containsNumber="1" minValue="0" maxValue="1000" count="66">
        <n v="900"/>
        <n v="140"/>
        <n v="77"/>
        <n v="65"/>
        <n v="200"/>
        <n v="300"/>
        <n v="164.6"/>
        <n v="440"/>
        <n v="100"/>
        <n v="180"/>
        <n v="600"/>
        <n v="1000"/>
        <n v="420"/>
        <n v="360"/>
        <n v="34.8"/>
        <n v="36"/>
        <n v="400"/>
        <n v="289"/>
        <n v="500"/>
        <n v="43.6"/>
        <n v="138.1"/>
        <n v="150"/>
        <n v="59.9"/>
        <n v="80"/>
        <n v="280"/>
        <n v="800"/>
        <n v="338"/>
        <n v="492"/>
        <n v="50"/>
        <n v="170"/>
        <n v="450"/>
        <n v="190"/>
        <n v="115"/>
        <n v="260"/>
        <n v="160"/>
        <n v="235"/>
        <n v="490"/>
        <n v="480"/>
        <n v="163"/>
        <n v="110"/>
        <n v="54.4"/>
        <n v="253.2"/>
        <n v="192.7"/>
        <n v="700"/>
        <n v="173.9"/>
        <n v="45"/>
        <n v="329"/>
        <n v="125"/>
        <n v="115.6"/>
        <n v="60"/>
        <n v="88.4"/>
        <n v="167.893365"/>
        <n v="10"/>
        <n v="90"/>
        <n v="960"/>
        <n v="120"/>
        <n v="320"/>
        <n v="550"/>
        <n v="350"/>
        <n v="650"/>
        <n v="270"/>
        <n v="220"/>
        <n v="660"/>
        <n v="230"/>
        <n v="499"/>
        <n v="327"/>
      </sharedItems>
    </cacheField>
    <cacheField name="担保责任发生日期" numFmtId="177">
      <sharedItems containsSemiMixedTypes="0" containsString="0" containsNonDate="0" containsDate="1" minDate="2023-12-25T00:00:00" maxDate="2024-04-30T00:00:00" count="68">
        <d v="2024-04-30T00:00:00"/>
        <d v="2024-04-28T00:00:00"/>
        <d v="2024-01-11T00:00:00"/>
        <d v="2024-01-12T00:00:00"/>
        <d v="2024-03-14T00:00:00"/>
        <d v="2024-04-29T00:00:00"/>
        <d v="2024-01-16T00:00:00"/>
        <d v="2024-03-27T00:00:00"/>
        <d v="2024-01-10T00:00:00"/>
        <d v="2024-03-01T00:00:00"/>
        <d v="2024-01-03T00:00:00"/>
        <d v="2024-01-05T00:00:00"/>
        <d v="2024-03-25T00:00:00"/>
        <d v="2024-02-29T00:00:00"/>
        <d v="2024-01-08T00:00:00"/>
        <d v="2024-02-06T00:00:00"/>
        <d v="2024-01-31T00:00:00"/>
        <d v="2024-03-05T00:00:00"/>
        <d v="2024-01-15T00:00:00"/>
        <d v="2024-01-19T00:00:00"/>
        <d v="2024-02-04T00:00:00"/>
        <d v="2024-04-07T00:00:00"/>
        <d v="2024-03-20T00:00:00"/>
        <d v="2024-02-01T00:00:00"/>
        <d v="2024-03-19T00:00:00"/>
        <d v="2024-01-26T00:00:00"/>
        <d v="2024-03-08T00:00:00"/>
        <d v="2024-04-15T00:00:00"/>
        <d v="2023-12-27T00:00:00"/>
        <d v="2024-01-24T00:00:00"/>
        <d v="2024-01-25T00:00:00"/>
        <d v="2024-04-02T00:00:00"/>
        <d v="2024-01-22T00:00:00"/>
        <d v="2024-02-02T00:00:00"/>
        <d v="2024-01-04T00:00:00"/>
        <d v="2024-01-29T00:00:00"/>
        <d v="2024-01-30T00:00:00"/>
        <d v="2024-03-15T00:00:00"/>
        <d v="2024-04-26T00:00:00"/>
        <d v="2024-03-02T00:00:00"/>
        <d v="2024-02-27T00:00:00"/>
        <d v="2024-01-09T00:00:00"/>
        <d v="2024-01-17T00:00:00"/>
        <d v="2024-03-22T00:00:00"/>
        <d v="2024-04-18T00:00:00"/>
        <d v="2024-03-04T00:00:00"/>
        <d v="2024-03-06T00:00:00"/>
        <d v="2024-02-07T00:00:00"/>
        <d v="2024-03-26T00:00:00"/>
        <d v="2024-03-18T00:00:00"/>
        <d v="2024-01-23T00:00:00"/>
        <d v="2024-02-28T00:00:00"/>
        <d v="2024-02-22T00:00:00"/>
        <d v="2024-02-23T00:00:00"/>
        <d v="2024-01-02T00:00:00"/>
        <d v="2024-01-18T00:00:00"/>
        <d v="2024-02-05T00:00:00"/>
        <d v="2024-03-29T00:00:00"/>
        <d v="2024-04-03T00:00:00"/>
        <d v="2024-03-28T00:00:00"/>
        <d v="2024-04-01T00:00:00"/>
        <d v="2024-02-19T00:00:00"/>
        <d v="2024-04-17T00:00:00"/>
        <d v="2024-02-08T00:00:00"/>
        <d v="2024-03-07T00:00:00"/>
        <d v="2024-03-13T00:00:00"/>
        <d v="2024-03-21T00:00:00"/>
        <d v="2023-12-25T00:00:00"/>
      </sharedItems>
    </cacheField>
    <cacheField name="担保责任解保日期" numFmtId="177">
      <sharedItems containsSemiMixedTypes="0" containsString="0" containsNonDate="0" containsDate="1" minDate="2024-07-16T00:00:00" maxDate="2026-04-02T00:00:00" count="91">
        <d v="2025-04-30T00:00:00"/>
        <d v="2025-04-28T00:00:00"/>
        <d v="2025-01-11T00:00:00"/>
        <d v="2025-01-12T00:00:00"/>
        <d v="2025-03-14T00:00:00"/>
        <d v="2025-04-29T00:00:00"/>
        <d v="2024-07-16T00:00:00"/>
        <d v="2024-09-27T00:00:00"/>
        <d v="2025-01-09T00:00:00"/>
        <d v="2026-01-16T00:00:00"/>
        <d v="2026-03-01T00:00:00"/>
        <d v="2025-01-02T00:00:00"/>
        <d v="2025-01-04T00:00:00"/>
        <d v="2026-03-25T00:00:00"/>
        <d v="2025-01-10T00:00:00"/>
        <d v="2025-02-27T00:00:00"/>
        <d v="2025-01-01T00:00:00"/>
        <d v="2025-02-05T00:00:00"/>
        <d v="2026-01-31T00:00:00"/>
        <d v="2025-03-05T00:00:00"/>
        <d v="2025-01-14T00:00:00"/>
        <d v="2025-01-18T00:00:00"/>
        <d v="2025-02-03T00:00:00"/>
        <d v="2025-04-02T00:00:00"/>
        <d v="2024-09-20T00:00:00"/>
        <d v="2025-01-31T00:00:00"/>
        <d v="2024-09-19T00:00:00"/>
        <d v="2025-01-19T00:00:00"/>
        <d v="2025-01-25T00:00:00"/>
        <d v="2025-03-08T00:00:00"/>
        <d v="2025-04-15T00:00:00"/>
        <d v="2024-12-26T00:00:00"/>
        <d v="2026-01-24T00:00:00"/>
        <d v="2026-01-25T00:00:00"/>
        <d v="2026-04-02T00:00:00"/>
        <d v="2025-03-19T00:00:00"/>
        <d v="2025-01-22T00:00:00"/>
        <d v="2025-02-02T00:00:00"/>
        <d v="2025-01-03T00:00:00"/>
        <d v="2025-01-21T00:00:00"/>
        <d v="2025-01-24T00:00:00"/>
        <d v="2025-01-28T00:00:00"/>
        <d v="2025-01-29T00:00:00"/>
        <d v="2025-01-30T00:00:00"/>
        <d v="2025-02-01T00:00:00"/>
        <d v="2025-02-28T00:00:00"/>
        <d v="2025-03-10T00:00:00"/>
        <d v="2025-03-27T00:00:00"/>
        <d v="2025-04-26T00:00:00"/>
        <d v="2024-09-02T00:00:00"/>
        <d v="2025-02-26T00:00:00"/>
        <d v="2025-01-08T00:00:00"/>
        <d v="2025-01-16T00:00:00"/>
        <d v="2025-03-22T00:00:00"/>
        <d v="2025-04-18T00:00:00"/>
        <d v="2024-07-30T00:00:00"/>
        <d v="2026-03-04T00:00:00"/>
        <d v="2026-03-06T00:00:00"/>
        <d v="2025-02-07T00:00:00"/>
        <d v="2025-03-25T00:00:00"/>
        <d v="2025-03-18T00:00:00"/>
        <d v="2024-07-29T00:00:00"/>
        <d v="2024-07-31T00:00:00"/>
        <d v="2026-03-15T00:00:00"/>
        <d v="2024-09-15T00:00:00"/>
        <d v="2025-03-20T00:00:00"/>
        <d v="2025-03-01T00:00:00"/>
        <d v="2025-03-26T00:00:00"/>
        <d v="2024-09-04T00:00:00"/>
        <d v="2025-01-23T00:00:00"/>
        <d v="2026-01-19T00:00:00"/>
        <d v="2026-01-29T00:00:00"/>
        <d v="2026-01-30T00:00:00"/>
        <d v="2025-01-15T00:00:00"/>
        <d v="2025-02-22T00:00:00"/>
        <d v="2024-12-11T00:00:00"/>
        <d v="2025-01-20T00:00:00"/>
        <d v="2025-03-07T00:00:00"/>
        <d v="2025-04-01T00:00:00"/>
        <d v="2026-01-04T00:00:00"/>
        <d v="2025-01-07T00:00:00"/>
        <d v="2025-02-18T00:00:00"/>
        <d v="2025-04-17T00:00:00"/>
        <d v="2025-02-04T00:00:00"/>
        <d v="2025-02-06T00:00:00"/>
        <d v="2025-03-04T00:00:00"/>
        <d v="2025-03-13T00:00:00"/>
        <d v="2025-03-09T00:00:00"/>
        <d v="2025-03-21T00:00:00"/>
        <d v="2025-03-28T00:00:00"/>
        <d v="2024-12-24T00:00:00"/>
      </sharedItems>
    </cacheField>
    <cacheField name="担保责任天数" numFmtId="0">
      <sharedItems containsSemiMixedTypes="0" containsString="0" containsNumber="1" containsInteger="1" minValue="0" maxValue="731" count="21">
        <n v="365"/>
        <n v="366"/>
        <n v="182"/>
        <n v="184"/>
        <n v="731"/>
        <n v="730"/>
        <n v="364"/>
        <n v="359"/>
        <n v="360"/>
        <n v="344"/>
        <n v="357"/>
        <n v="362"/>
        <n v="356"/>
        <n v="354"/>
        <n v="231"/>
        <n v="350"/>
        <n v="352"/>
        <n v="358"/>
        <n v="314"/>
        <n v="315"/>
        <n v="338"/>
      </sharedItems>
    </cacheField>
    <cacheField name="贷款_x000a_利率（%）" numFmtId="2">
      <sharedItems containsSemiMixedTypes="0" containsString="0" containsNumber="1" minValue="0" maxValue="8.88" count="28">
        <n v="4"/>
        <n v="4.4"/>
        <n v="8.88"/>
        <n v="3.45"/>
        <n v="4.24"/>
        <n v="5.01"/>
        <n v="4.62"/>
        <n v="3.35"/>
        <n v="6"/>
        <n v="3.15"/>
        <n v="2.95"/>
        <n v="3.85"/>
        <n v="4.45"/>
        <n v="4.5"/>
        <n v="3.05"/>
        <n v="3.95"/>
        <n v="4.15"/>
        <n v="5.05"/>
        <n v="4.8"/>
        <n v="3.7"/>
        <n v="5.5"/>
        <n v="3.5"/>
        <n v="3.96"/>
        <n v="3.65"/>
        <n v="3.55"/>
        <n v="3.4"/>
        <n v="3.25"/>
        <n v="3.21"/>
      </sharedItems>
    </cacheField>
    <cacheField name="已收担保费" numFmtId="176">
      <sharedItems containsSemiMixedTypes="0" containsString="0" containsNumber="1" minValue="0" maxValue="20" count="73">
        <n v="4.5"/>
        <n v="1.4"/>
        <n v="0.77"/>
        <n v="0.65"/>
        <n v="2"/>
        <n v="3"/>
        <n v="0.75"/>
        <n v="0.4115"/>
        <n v="4.4"/>
        <n v="1"/>
        <n v="1.8"/>
        <n v="6"/>
        <n v="5"/>
        <n v="4.2"/>
        <n v="3.6"/>
        <n v="0.348"/>
        <n v="0.36"/>
        <n v="9"/>
        <n v="4"/>
        <n v="2.89"/>
        <n v="2.5"/>
        <n v="4.424657"/>
        <n v="0.109"/>
        <n v="1.381"/>
        <n v="1.5"/>
        <n v="0.599"/>
        <n v="0.5"/>
        <n v="0.8"/>
        <n v="2.8"/>
        <n v="8"/>
        <n v="3.38"/>
        <n v="4.92"/>
        <n v="1.7"/>
        <n v="1.9"/>
        <n v="1.15"/>
        <n v="2.6"/>
        <n v="1.6"/>
        <n v="2.35"/>
        <n v="4.9"/>
        <n v="4.8"/>
        <n v="1.63"/>
        <n v="1.1"/>
        <n v="0.136"/>
        <n v="2.532"/>
        <n v="1.927"/>
        <n v="7"/>
        <n v="0.43475"/>
        <n v="0.375"/>
        <n v="0.45"/>
        <n v="3.29"/>
        <n v="1.25"/>
        <n v="1.156"/>
        <n v="0.6"/>
        <n v="0.884"/>
        <n v="0.83947"/>
        <n v="0.25"/>
        <n v="0.05"/>
        <n v="0.266667"/>
        <n v="2.291667"/>
        <n v="1.375"/>
        <n v="0.9"/>
        <n v="10"/>
        <n v="20"/>
        <n v="3.5"/>
        <n v="2.75"/>
        <n v="1.75"/>
        <n v="2.25"/>
        <n v="3.25"/>
        <n v="1.35"/>
        <n v="0.3"/>
        <n v="3.3"/>
        <n v="4.99"/>
        <n v="3.27"/>
      </sharedItems>
    </cacheField>
    <cacheField name="年化担保费率（%）" numFmtId="181">
      <sharedItems containsSemiMixedTypes="0" containsString="0" containsNumber="1" minValue="0" maxValue="1" count="3">
        <n v="0.5"/>
        <n v="1"/>
        <n v="0.4"/>
      </sharedItems>
    </cacheField>
    <cacheField name="拟申请补助额度" numFmtId="180">
      <sharedItems containsSemiMixedTypes="0" containsString="0" containsNumber="1" minValue="0" maxValue="10" count="161">
        <n v="8.8027"/>
        <n v="1.3769"/>
        <n v="0.77"/>
        <n v="0.65"/>
        <n v="1.9695"/>
        <n v="2.9589"/>
        <n v="1.4958"/>
        <n v="0.8297"/>
        <n v="4.4"/>
        <n v="1"/>
        <n v="1.8"/>
        <n v="5.2407"/>
        <n v="5.9588"/>
        <n v="3"/>
        <n v="9.9726"/>
        <n v="3.5417"/>
        <n v="1.9178"/>
        <n v="3.5607"/>
        <n v="0.2478"/>
        <n v="0.36"/>
        <n v="8.1451"/>
        <n v="1.9945"/>
        <n v="3.8739"/>
        <n v="2.6366"/>
        <n v="1.5123"/>
        <n v="2.9342"/>
        <n v="0.2712"/>
        <n v="5"/>
        <n v="1.7349"/>
        <n v="9.9178"/>
        <n v="2.9917"/>
        <n v="1.7871"/>
        <n v="4.4246"/>
        <n v="0.2174"/>
        <n v="1.381"/>
        <n v="1.5"/>
        <n v="0.599"/>
        <n v="0.9972"/>
        <n v="0.8"/>
        <n v="0.6378"/>
        <n v="2.727"/>
        <n v="7.8164"/>
        <n v="3.3429"/>
        <n v="4.9863"/>
        <n v="4.9726"/>
        <n v="7.5397"/>
        <n v="1.9232"/>
        <n v="4.8082"/>
        <n v="4.8391"/>
        <n v="0.3794"/>
        <n v="1.6487"/>
        <n v="1.9123"/>
        <n v="1.4917"/>
        <n v="4.4753"/>
        <n v="1.8115"/>
        <n v="1.1468"/>
        <n v="4.5616"/>
        <n v="4.4583"/>
        <n v="2.2073"/>
        <n v="1.5912"/>
        <n v="2.35"/>
        <n v="4.8865"/>
        <n v="7.9451"/>
        <n v="2"/>
        <n v="4.6553"/>
        <n v="4.8355"/>
        <n v="1.563"/>
        <n v="1.9764"/>
        <n v="1.0877"/>
        <n v="2.532"/>
        <n v="1.927"/>
        <n v="3.5945"/>
        <n v="2.926"/>
        <n v="1.9287"/>
        <n v="1.7979"/>
        <n v="1.15"/>
        <n v="6.789"/>
        <n v="1.9616"/>
        <n v="4.8356"/>
        <n v="5.5108"/>
        <n v="2.8836"/>
        <n v="1.915"/>
        <n v="0.8671"/>
        <n v="0.7479"/>
        <n v="0.45"/>
        <n v="0.7561"/>
        <n v="3.2809"/>
        <n v="2.8547"/>
        <n v="2.521"/>
        <n v="3.989"/>
        <n v="1.226"/>
        <n v="1.9943"/>
        <n v="2.1249"/>
        <n v="4.5882"/>
        <n v="2.9906"/>
        <n v="2.9238"/>
        <n v="1.156"/>
        <n v="0.6"/>
        <n v="0.884"/>
        <n v="1.6789"/>
        <n v="0.5"/>
        <n v="2.6136"/>
        <n v="0.9726"/>
        <n v="0.0986"/>
        <n v="1.9506"/>
        <n v="1.9397"/>
        <n v="0.5063"/>
        <n v="2.8438"/>
        <n v="9.6438"/>
        <n v="1.9561"/>
        <n v="4.9041"/>
        <n v="3.9232"/>
        <n v="9.7534"/>
        <n v="9.589"/>
        <n v="4.3013"/>
        <n v="2.589"/>
        <n v="0.9"/>
        <n v="10"/>
        <n v="2.9095"/>
        <n v="9.2907"/>
        <n v="6.3863"/>
        <n v="4.9452"/>
        <n v="9.671"/>
        <n v="3.9671"/>
        <n v="1.2737"/>
        <n v="0.8481"/>
        <n v="3.1912"/>
        <n v="1.9503"/>
        <n v="3.8356"/>
        <n v="9.2067"/>
        <n v="2.9915"/>
        <n v="3.4213"/>
        <n v="4.6388"/>
        <n v="5.3041"/>
        <n v="0.7538"/>
        <n v="3.412"/>
        <n v="2.9178"/>
        <n v="4.2451"/>
        <n v="1.4525"/>
        <n v="6.3004"/>
        <n v="2.6926"/>
        <n v="3.1944"/>
        <n v="1.4794"/>
        <n v="0.8888"/>
        <n v="5.9835"/>
        <n v="1.4671"/>
        <n v="3.4424"/>
        <n v="0.2628"/>
        <n v="7.2766"/>
        <n v="5.9437"/>
        <n v="2.1517"/>
        <n v="0.5397"/>
        <n v="4.9115"/>
        <n v="0.9878"/>
        <n v="2.2992"/>
        <n v="0.9863"/>
        <n v="9.6986"/>
        <n v="3.4808"/>
        <n v="4.8122"/>
        <n v="3.1535"/>
        <n v="2.9424"/>
      </sharedItems>
    </cacheField>
    <cacheField name="贷款银行与被担保对象借款合同号" numFmtId="0">
      <sharedItems count="199">
        <s v="HT2024042300000004"/>
        <s v="HT2024042300000034"/>
        <s v="平银(武汉分行)贷字(2024)第(BOBC2024010517768475)号"/>
        <s v="平银(武汉分行)贷字(2024)第(BOBC2024010517763272)号"/>
        <s v="320290002650605"/>
        <s v="320290005671566"/>
        <s v="14401202455005218771"/>
        <s v="02005202455005355031"/>
        <s v="320290005431625"/>
        <s v="22401202455005218766"/>
        <s v="14401202455005306884"/>
        <s v="320290000819910"/>
        <s v="320290005456808"/>
        <s v="02005202455005346890"/>
        <s v="平银(武汉分行)贷字(2023)第(BOBC2023122917698205)号"/>
        <s v="0320201405-2023年（自贸）字02660号"/>
        <s v="320290002269342"/>
        <s v="320290003822126"/>
        <s v="320290005592988"/>
        <s v="00504202455005261538"/>
        <s v="平银(武汉分行)贷字(2024)第(BOBC2024030118490067)号"/>
        <s v="320290001894967"/>
        <s v="320290005487828"/>
        <s v="320290001104507"/>
        <s v="320290004592442"/>
        <s v="02005202455005342424"/>
        <s v="320290004460569"/>
        <s v="22401202455005261516"/>
        <s v="02005202455005342386"/>
        <s v="HT2024011700000009"/>
        <s v="平银(武汉分行)贷字(2024)第(BOBC2024010417751865)号"/>
        <s v="320290005439669"/>
        <s v="320290005458486"/>
        <s v="120290004414580"/>
        <s v="320290003382064"/>
        <s v="320290005694927"/>
        <s v="320290005453900"/>
        <s v="02005202455005215165"/>
        <s v="25901202455005238150"/>
        <s v="22401202455005244293"/>
        <s v="25901202455005365817"/>
        <s v="HT2024031300000019"/>
        <s v="平银(武汉分行)贷字(2024)第(BOBC2024011917919982)号"/>
        <s v="平银(武汉分行)贷字(2024)第(BOBC2024011217847758)号"/>
        <s v="平银(武汉分行)贷字(2024)第(BOBC2024011617885928)号"/>
        <s v="320290005475584"/>
        <s v="320290005346602"/>
        <s v="320290002002970"/>
        <s v="320290004930242"/>
        <s v="320290005459366"/>
        <s v="320290005512269"/>
        <s v="320290004784100"/>
        <s v="181290000368369"/>
        <s v="320290003512988"/>
        <s v="320290005517769"/>
        <s v="320290005443309"/>
        <s v="320290005443701"/>
        <s v="320290001104662"/>
        <s v="320290003557246"/>
        <s v="320290004261964"/>
        <s v="320290004737182"/>
        <s v="320290005675083"/>
        <s v="320290005671463"/>
        <s v="320290005675629"/>
        <s v="320290005694862"/>
        <s v="320290005640120"/>
        <s v="02005202455005304572"/>
        <s v="0320200100-2024年（蔡甸）字00150号"/>
        <s v="320290005245426"/>
        <s v="320290004709400"/>
        <s v="320290001648904"/>
        <s v="320290005185548"/>
        <s v="320290005506628"/>
        <s v="320290005375680"/>
        <s v="320290005650006"/>
        <s v="02005202455005261533"/>
        <s v="25901202455005306882"/>
        <s v="25901202455005316081"/>
        <s v="HT2024020600000117"/>
        <s v="0320200093-2024年（江夏）字00480号"/>
        <s v="320290005054806"/>
        <s v="320290005579383"/>
        <s v="320290005425682"/>
        <s v="320290005410543"/>
        <s v="320290002038115"/>
        <s v="320290005517288"/>
        <s v="320290005456640"/>
        <s v="320290003857807"/>
        <s v="320290004347606"/>
        <s v="320290005355969"/>
        <s v="320290005516724"/>
        <s v="22401202455005218770"/>
        <s v="02005202455005238078"/>
        <s v="02005202455005261570"/>
        <s v="25901202455005335315"/>
        <s v="02005202455005335601"/>
        <s v="320290005532100"/>
        <s v="320290005482421"/>
        <s v="320290001509531"/>
        <s v="320290005521461"/>
        <s v="320290005506202"/>
        <s v="320290005571923"/>
        <s v="320290005588884"/>
        <s v="02005202455005313976"/>
        <s v="320290002244145"/>
        <s v="320290005467729"/>
        <s v="320290002121787"/>
        <s v="320290005528642"/>
        <s v="320290005579242"/>
        <s v="320290005642382"/>
        <s v="25901202455005225310"/>
        <s v="02005202455005241361"/>
        <s v="22401202455005203728"/>
        <s v="22401202455005261521"/>
        <s v="25901202455005333668"/>
        <s v="HT2024011200000006"/>
        <s v="HT2024022000000002"/>
        <s v="HT2024021800000007"/>
        <s v="HT0127303012220231212002"/>
        <s v="HT0127303010220240110001"/>
        <s v="HT0131203012220240115001"/>
        <s v="HT0127303012220240123001"/>
        <s v="HT0101503010220240125001"/>
        <s v="HT0127303011720230926001"/>
        <s v="HT0101203010220240130001"/>
        <s v="HT0127303010220240319004"/>
        <s v="HT0131203010220240315002"/>
        <s v="HT0127303011620240325002"/>
        <s v="HT0127303011720240325001"/>
        <s v="HT0127303010220240321012"/>
        <s v="HT0127303010220240320001"/>
        <s v="HT0127303010220240401001"/>
        <s v="HT0122303010220240327001"/>
        <s v="平银(武汉分行)贷字(2024)第(_x000a_BOBC2024012518263675)号"/>
        <s v="平银(武汉分行)贷字(2024)第(BOBC2024021918440582)号"/>
        <s v="平银(武汉分行)贷字(2024)第(BOBC2024022618469954)号"/>
        <s v="兴银鄂流贷字2403第WH0111号"/>
        <s v="兴银鄂流贷字2401第WH8940号"/>
        <s v="2024年谷钻借字058号"/>
        <s v="2023年东钻借字232号"/>
        <s v="2024年东钻借字026号"/>
        <s v="2024年东钻借字067号"/>
        <s v="省直2023借字188号"/>
        <s v="武光东湖GSJK20230074"/>
        <s v="武光东湖GSJK20230087"/>
        <s v="武光东湖GSJK20240014"/>
        <s v="320290005448562"/>
        <s v="320290005432347"/>
        <s v="320290004040022"/>
        <s v="320290002571522"/>
        <s v="320290005429343"/>
        <s v="320290004457541"/>
        <s v="320290005448720"/>
        <s v="320290005636301"/>
        <s v="320290004687025"/>
        <s v="320290001679292"/>
        <s v="320290005516841"/>
        <s v="320290005473061"/>
        <s v="320290001557398"/>
        <s v="320290001152395"/>
        <s v="320290001413164"/>
        <s v="181290000443097"/>
        <s v="320290001484038"/>
        <s v="320290003563409"/>
        <s v="320290001858808"/>
        <s v="320290005551800"/>
        <s v="320290001934052"/>
        <s v="320290001579161"/>
        <s v="320290001604636"/>
        <s v="320290002472319"/>
        <s v="320290004326304"/>
        <s v="320290003026180"/>
        <s v="320290003071836"/>
        <s v="320290001426199"/>
        <s v="320290001332898"/>
        <s v="320290002381875"/>
        <s v="320290004421289"/>
        <s v="320290002149002"/>
        <s v="320290003929861"/>
        <s v="320290004337586"/>
        <s v="320290004891082"/>
        <s v="320290005509966"/>
        <s v="320290003766624"/>
        <s v="320290005492046"/>
        <s v="320290000901327"/>
        <s v="320290001217168"/>
        <s v="320290005644128"/>
        <s v="320290002293600"/>
        <s v="320290002152367"/>
        <s v="320290004270661"/>
        <s v="320290003078244"/>
        <s v="320290005613366"/>
        <s v="320290001910773"/>
        <s v="320290002142742"/>
        <s v="02005202455005342377"/>
        <s v="平银(武汉分行)贷字(2023)第(BOBC2023122117661388)号"/>
        <s v="320290001955598"/>
        <s v="320290005263882"/>
        <s v="240590000251442"/>
      </sharedItems>
    </cacheField>
    <cacheField name="担保机构与被担保对象担保合同号" numFmtId="0">
      <sharedItems count="199">
        <s v="委保HKB2024050006"/>
        <s v="委保HKB2024050001"/>
        <s v="委保PAB2024030002"/>
        <s v="委保PAB2024030004"/>
        <s v="委保ICBC2024040028"/>
        <s v="委保ICBC2024060005"/>
        <s v="委保HKB2024030012"/>
        <s v="委保HKB2024040010"/>
        <s v="委保ICBC2024030028"/>
        <s v="委保HKB2024030010"/>
        <s v="委保HKB2024040005"/>
        <s v="委保ICBC2024020050"/>
        <s v="委保ICBC2024030015"/>
        <s v="委保HKB2024050004"/>
        <s v="委保PAB2024030003"/>
        <s v="委保ICBC2024020046"/>
        <s v="委保ICBC2024030024"/>
        <s v="委保ICBC2024030084"/>
        <s v="委保ICBC2024060043"/>
        <s v="委保HKB2024030019"/>
        <s v="委保PAB2024030012"/>
        <s v="委保ICBC2024030030"/>
        <s v="委保ICBC2024030063"/>
        <s v="委保ICBC2024040003"/>
        <s v="委保ICBC2024050003"/>
        <s v="委保HKB2024040011"/>
        <s v="委保ICBC2024030108"/>
        <s v="委保HKB2024030009"/>
        <s v="委保HKB2024040009"/>
        <s v="委保HKB2024030015"/>
        <s v="委保PAB2024030001"/>
        <s v="委保ICBC2024030016"/>
        <s v="委保ICBC2024030045"/>
        <s v="委保ICBC2024030103"/>
        <s v="委保ICBC2024050002"/>
        <s v="委保ICBC2024050046"/>
        <s v="委保ICBC2024020038"/>
        <s v="委保HKB2024030014"/>
        <s v="委保HKB2024030016"/>
        <s v="委保HKB2024030008"/>
        <s v="委保HKB2024050005"/>
        <s v="委保HKB2024030023"/>
        <s v="委保PAB2024030006"/>
        <s v="委保PAB2024030008"/>
        <s v="委保PAB2024030009"/>
        <s v="委保ICBC2024030017"/>
        <s v="委保ICBC2024020042"/>
        <s v="委保ICBC2024030047"/>
        <s v="委保ICBC2024030052"/>
        <s v="委保ICBC2024030067"/>
        <s v="委保ICBC2024030020"/>
        <s v="委保ICBC2024030027"/>
        <s v="委保ICBC2024030054"/>
        <s v="委保ICBC2024040006"/>
        <s v="委保ICBC2024030044"/>
        <s v="委保ICBC2024040001"/>
        <s v="委保ICBC2024030083"/>
        <s v="委保ICBC2024030036"/>
        <s v="委保ICBC2024050001"/>
        <s v="委保ICBC2024040029"/>
        <s v="委保ICBC2024050032"/>
        <s v="委保ICBC2024060003"/>
        <s v="委保ICBC2024060026"/>
        <s v="委保ICBC2024060004"/>
        <s v="委保ICBC2024050044"/>
        <s v="委保ICBC2024060044"/>
        <s v="委保HKB2024040006"/>
        <s v="委保ICBC2024030065"/>
        <s v="委保ICBC2024030033"/>
        <s v="委保ICBC2024030053"/>
        <s v="委保ICBC2024030066"/>
        <s v="委保ICBC2024040007"/>
        <s v="委保ICBC2024030098"/>
        <s v="委保ICBC2024050004"/>
        <s v="委保ICBC2024050021"/>
        <s v="委保HKB2024030017"/>
        <s v="委保HKB2024040003"/>
        <s v="委保HKB2024040001"/>
        <s v="委保HKB2024030002"/>
        <s v="委保ICBC2024040059"/>
        <s v="委保ICBC2024040063"/>
        <s v="委保ICBC2024050008"/>
        <s v="委保ICBC2024030042"/>
        <s v="委保ICBC2024030061"/>
        <s v="委保ICBC2024030019"/>
        <s v="委保ICBC2024030106"/>
        <s v="委保ICBC2024030101"/>
        <s v="委保ICBC2024040009"/>
        <s v="委保ICBC2024030048"/>
        <s v="委保ICBC2024030037"/>
        <s v="委保ICBC2024040002"/>
        <s v="委保HKB2024030013"/>
        <s v="委保HKB2024030007"/>
        <s v="委保HKB2024030006"/>
        <s v="委保HKB2024050002"/>
        <s v="委保HKB2024040007"/>
        <s v="委保ICBC2024050009"/>
        <s v="委保ICBC2024040032"/>
        <s v="委保ICBC2024030038"/>
        <s v="委保ICBC2024030097"/>
        <s v="委保ICBC2024030032"/>
        <s v="委保ICBC2024040033"/>
        <s v="委保ICBC2024040058"/>
        <s v="委保HKB2024040004"/>
        <s v="委保ICBC2024030031"/>
        <s v="委保ICBC2024030082"/>
        <s v="委保ICBC2024030034"/>
        <s v="委保ICBC2024030085"/>
        <s v="委保ICBC2024050025"/>
        <s v="委保ICBC2024050020"/>
        <s v="委保HKB2024030004"/>
        <s v="委保HKB2024030005"/>
        <s v="委保HKB2024030020"/>
        <s v="委保HKB2024030024"/>
        <s v="委保HKB2024040002"/>
        <s v="委保HKB2024030022"/>
        <s v="委保HKB2024030001"/>
        <s v="委保HKB2024020002"/>
        <s v="委保WHRCB2024010001"/>
        <s v="委保WHRCB2024030002"/>
        <s v="委保WHRCB2024030001"/>
        <s v="委保WHRCB2024030003"/>
        <s v="委保WHRCB2024030005"/>
        <s v="委保WHRCB2023100007"/>
        <s v="委保WHRCB2024030004"/>
        <s v="委保WHRCB2024040001"/>
        <s v="委保WHRCB2024040005"/>
        <s v="委保WHRCB2024040003"/>
        <s v="委保WHRCB2024040002"/>
        <s v="委保WHRCB2024040004"/>
        <s v="委保WHRCB2024050002"/>
        <s v="委保WHRCB2024050001"/>
        <s v="委保WHRCB2024050003"/>
        <s v="委保PAB2024030007"/>
        <s v="委保PAB2024030011"/>
        <s v="委保PAB2024030010"/>
        <s v="委保CIB2024030007"/>
        <s v="委保D-CIB20240101号"/>
        <s v="委保BOC2024050001"/>
        <s v="委保BOC2024020001"/>
        <s v="委保BOC2024030001"/>
        <s v="委保BOC2024040002"/>
        <s v="委保BOC2024040003"/>
        <s v="委保D-CEB20231103号"/>
        <s v="委保D-CEB20231204号"/>
        <s v="委保D-CEB20240201号"/>
        <s v="委保ICBC2024030026"/>
        <s v="委保ICBC2024030005"/>
        <s v="委保ICBC2024030008"/>
        <s v="委保ICBC2024030043"/>
        <s v="委保ICBC2024030039"/>
        <s v="委保ICBC2024030014"/>
        <s v="委保ICBC2024030023"/>
        <s v="委保ICBC2024050022"/>
        <s v="委保ICBC2024030009"/>
        <s v="委保ICBC2024030040"/>
        <s v="委保ICBC2024030075"/>
        <s v="委保ICBC2024030006"/>
        <s v="委保ICBC2024030093"/>
        <s v="委保ICBC2024030051"/>
        <s v="委保ICBC2024030069"/>
        <s v="委保ICBC2024030010"/>
        <s v="委保ICBC2024030080"/>
        <s v="委保ICBC2024030090"/>
        <s v="委保ICBC2024030089"/>
        <s v="委保ICBC2024030013"/>
        <s v="委保ICBC2024030012"/>
        <s v="委保ICBC2024030094"/>
        <s v="委保ICBC2024030029"/>
        <s v="委保ICBC2024040005"/>
        <s v="委保ICBC2024030041"/>
        <s v="委保ICBC2024030011"/>
        <s v="委保ICBC2024040038"/>
        <s v="委保ICBC2024040039"/>
        <s v="委保ICBC2024040036"/>
        <s v="委保ICBC2024040041"/>
        <s v="委保ICBC2024040050"/>
        <s v="委保ICBC2024040044"/>
        <s v="委保ICBC2024040040"/>
        <s v="委保ICBC2024040023"/>
        <s v="委保ICBC2024040060"/>
        <s v="委保ICBC2024040021"/>
        <s v="委保ICBC2024040017"/>
        <s v="委保ICBC2024030091"/>
        <s v="委保ICBC2024040051"/>
        <s v="委保ICBC2024040026"/>
        <s v="委保ICBC2024050042"/>
        <s v="委保ICBC2024040022"/>
        <s v="委保ICBC2024040049"/>
        <s v="委保ICBC2024040020"/>
        <s v="委保ICBC2024040019"/>
        <s v="委保ICBC2024040024"/>
        <s v="委保ICBC2024040052"/>
        <s v="委保ICBC2024010045"/>
        <s v="委保HKB2024040008"/>
        <s v="委保PAB2024030005"/>
        <s v="委保ICBC2024040012"/>
        <s v="委保ICBC2024040008"/>
        <s v="委保ICBC2024050011"/>
      </sharedItems>
    </cacheField>
    <cacheField name="被担保对象业务联系人" numFmtId="0">
      <sharedItems count="197">
        <s v="郭超"/>
        <s v="王艺敏"/>
        <s v="方泉"/>
        <s v="刘晶"/>
        <s v="杨莉"/>
        <s v="熊文菊"/>
        <s v="周艳"/>
        <s v="张斌"/>
        <s v="刘圆"/>
        <s v="彭凯"/>
        <s v="陈学兰"/>
        <s v="熊钢发"/>
        <s v="皮力"/>
        <s v="雒晓萍"/>
        <s v="彭文永"/>
        <s v="张军凯"/>
        <s v="谭锋"/>
        <s v="蒋丽丽"/>
        <s v="王雪原"/>
        <s v="王超"/>
        <s v="王雪源"/>
        <s v="杨国松"/>
        <s v="刘雨坤"/>
        <s v="邹同均"/>
        <s v="黄进军"/>
        <s v="江晓阳"/>
        <s v="胡明"/>
        <s v="程亮"/>
        <s v="李莹"/>
        <s v="孙梦"/>
        <s v="梅应德"/>
        <s v="王强"/>
        <s v="毛翠华"/>
        <s v="王杰"/>
        <s v="赵静"/>
        <s v="赵洪彩"/>
        <s v="周荣英"/>
        <s v="曹卫"/>
        <s v="曹子妍"/>
        <s v="洪皓"/>
        <s v="刘晓明"/>
        <s v="陈刚"/>
        <s v="卓元平"/>
        <s v="王章雄"/>
        <s v="牟小进"/>
        <s v="刘溪"/>
        <s v="罗娟"/>
        <s v="杨磊"/>
        <s v="罗聘贤"/>
        <s v="吴勇林"/>
        <s v="胡俊杰"/>
        <s v="王辉"/>
        <s v="熊友平"/>
        <s v="付全勇"/>
        <s v="张军"/>
        <s v="张明雄"/>
        <s v="李振雪"/>
        <s v="杨静"/>
        <s v="蔡翊"/>
        <s v="蔡虎"/>
        <s v="蒋万翠"/>
        <s v="宋志刚"/>
        <s v="方建斌"/>
        <s v="张睿"/>
        <s v="陈辉"/>
        <s v="罗文涛"/>
        <s v="张凤龙"/>
        <s v="朱国熙"/>
        <s v="张振龙"/>
        <s v="厉炎良"/>
        <s v="陈正科"/>
        <s v="郭爱国"/>
        <s v="黄忠祥"/>
        <s v="高武林"/>
        <s v="李广智"/>
        <s v="李小涛"/>
        <s v="和春林"/>
        <s v="熊明亮"/>
        <s v="刘鹏"/>
        <s v="于军"/>
        <s v="陈文玉"/>
        <s v="孙刚"/>
        <s v="李清云"/>
        <s v="杨兵"/>
        <s v="陈建慧"/>
        <s v="杜治斌"/>
        <s v="李小康"/>
        <s v="朱佩"/>
        <s v="欧阳为锋"/>
        <s v="倪川"/>
        <s v="刘万会"/>
        <s v="余芙蓉"/>
        <s v="孙前进"/>
        <s v="彭堂旺"/>
        <s v="洪俊才"/>
        <s v="胡伟"/>
        <s v="张细慧"/>
        <s v="朱福寿"/>
        <s v="刘艳梅"/>
        <s v="谢球明"/>
        <s v="叶方雄"/>
        <s v="黄亮"/>
        <s v="程友胜"/>
        <s v="杨云"/>
        <s v="刘芬"/>
        <s v="沈远亮"/>
        <s v="杨昆"/>
        <s v="吴明华"/>
        <s v="杨运"/>
        <s v="王金华"/>
        <s v="叶文鹏"/>
        <s v="熊万存"/>
        <s v="朱宗明"/>
        <s v="周敦齐"/>
        <s v="王小龙"/>
        <s v="陈丽君"/>
        <s v="易志雄"/>
        <s v="徐艳君"/>
        <s v="金梅"/>
        <s v="李洁"/>
        <s v="施俊丽"/>
        <s v="汪国权"/>
        <s v="王愿兵"/>
        <s v="张侃"/>
        <s v="何曼"/>
        <s v="鲁佶"/>
        <s v="叶佳"/>
        <s v="张景"/>
        <s v="曾萧"/>
        <s v="徐凯"/>
        <s v="颜普成"/>
        <s v="唐佾"/>
        <s v="龙刚"/>
        <s v="陈文胜"/>
        <s v="王济华"/>
        <s v="崔海英"/>
        <s v="周竹君"/>
        <s v="张征"/>
        <s v="马明慧"/>
        <s v="徐彩连"/>
        <s v="王青海"/>
        <s v="李欢"/>
        <s v="赵翊"/>
        <s v="刘富月"/>
        <s v="蔡军"/>
        <s v="肖远念"/>
        <s v="严国胜"/>
        <s v="李人寿"/>
        <s v="朱江涛"/>
        <s v="邓宇玲"/>
        <s v="阮长龙"/>
        <s v="徐敏"/>
        <s v="程毅磊"/>
        <s v="余载武"/>
        <s v="张耀雯"/>
        <s v="陈可为"/>
        <s v="向飞"/>
        <s v="鲜麟波"/>
        <s v="方达通"/>
        <s v="朱辉"/>
        <s v="罗培东"/>
        <s v="孙晋武"/>
        <s v="董彪"/>
        <s v="闵少峰"/>
        <s v="曹海江"/>
        <s v="胡怀胜"/>
        <s v="涂晓波"/>
        <s v="骆福勇"/>
        <s v="张胜东"/>
        <s v="叶燃"/>
        <s v="彭武"/>
        <s v="屈定山"/>
        <s v="侯祥"/>
        <s v="周志刚"/>
        <s v="李义兵"/>
        <s v="袁晓辉"/>
        <s v="张宇鹏"/>
        <s v="陈铁"/>
        <s v="赵宵庆"/>
        <s v="龚雷锋"/>
        <s v="柯其煜"/>
        <s v="朱清梦"/>
        <s v="黄万良"/>
        <s v="魏清桥"/>
        <s v="李鹏飞"/>
        <s v="吴彩云"/>
        <s v="雷光明"/>
        <s v="熊华兵"/>
        <s v="刘阳"/>
        <s v="樊春"/>
        <s v="张钦"/>
        <s v="杜文"/>
        <s v="田继红"/>
        <s v="邱雷雷"/>
        <s v="周兵"/>
        <s v="彭金桥"/>
        <s v="林文贵"/>
      </sharedItems>
    </cacheField>
    <cacheField name="联系电话" numFmtId="0">
      <sharedItems containsSemiMixedTypes="0" containsString="0" containsNumber="1" containsInteger="1" minValue="0" maxValue="18986268089" count="197">
        <n v="13607172477"/>
        <n v="15927347289"/>
        <n v="13397191500"/>
        <n v="13986077006"/>
        <n v="18627037933"/>
        <n v="13607196188"/>
        <n v="13707131288"/>
        <n v="18971037700"/>
        <n v="18071116483"/>
        <n v="15902719800"/>
        <n v="18986268089"/>
        <n v="13907143657"/>
        <n v="15994299456"/>
        <n v="13212782108"/>
        <n v="13907188310"/>
        <n v="18971096622"/>
        <n v="17786518177"/>
        <n v="18672378806"/>
        <n v="13907151171"/>
        <n v="13871067140"/>
        <n v="18539875181"/>
        <n v="18694076470"/>
        <n v="13972224555"/>
        <n v="13871565093"/>
        <n v="13607143322"/>
        <n v="13469974353"/>
        <n v="18607158666"/>
        <n v="18942919192"/>
        <n v="18971550401"/>
        <n v="15972207175"/>
        <n v="13986088664"/>
        <n v="18672304986"/>
        <n v="13707103744"/>
        <n v="18171083613"/>
        <n v="18986085445"/>
        <n v="13117161999"/>
        <n v="18108614681"/>
        <n v="15327393551"/>
        <n v="18108671489"/>
        <n v="18827332811"/>
        <n v="18064117668"/>
        <n v="18502710576"/>
        <n v="15334075216"/>
        <n v="13986816203"/>
        <n v="15586658585"/>
        <n v="13995552977"/>
        <n v="13907155378"/>
        <n v="18627804466"/>
        <n v="18607118288"/>
        <n v="13638677370"/>
        <n v="13926579601"/>
        <n v="13797077368"/>
        <n v="13971244128"/>
        <n v="18671005646"/>
        <n v="18202788052"/>
        <n v="13349886165"/>
        <n v="15972963111"/>
        <n v="13387644336"/>
        <n v="13607128718"/>
        <n v="13720181845"/>
        <n v="13177297402"/>
        <n v="13995645790"/>
        <n v="15972157741"/>
        <n v="17006111888"/>
        <n v="18757463339"/>
        <n v="18062418125"/>
        <n v="13871426047"/>
        <n v="13886070487"/>
        <n v="13260599286"/>
        <n v="15871388426"/>
        <n v="13886055201"/>
        <n v="13296538743"/>
        <n v="13072797678"/>
        <n v="15527399453"/>
        <n v="18062627248"/>
        <n v="13720222552"/>
        <n v="13971095756"/>
        <n v="13871030489"/>
        <n v="18086612366"/>
        <n v="13669093333"/>
        <n v="18971688828"/>
        <n v="13545047898"/>
        <n v="13545388388"/>
        <n v="18971085858"/>
        <n v="13307191690"/>
        <n v="13808653313"/>
        <n v="18771986102"/>
        <n v="18071719856"/>
        <n v="13307198263"/>
        <n v="18702709627"/>
        <n v="18007172721"/>
        <n v="13986047959"/>
        <n v="13971687678"/>
        <n v="15136660199"/>
        <n v="13554635483"/>
        <n v="17720318852"/>
        <n v="15071171029"/>
        <n v="18607123862"/>
        <n v="13607127113"/>
        <n v="13339997987"/>
        <n v="18971329666"/>
        <n v="13986188862"/>
        <n v="13886086136"/>
        <n v="13971483381"/>
        <n v="13971599179"/>
        <n v="13377888688"/>
        <n v="13808650024"/>
        <n v="17771745353"/>
        <n v="13277924567"/>
        <n v="15979870679"/>
        <n v="13971087175"/>
        <n v="13707106189"/>
        <n v="18971122199"/>
        <n v="18215100588"/>
        <n v="17786127678"/>
        <n v="13476078199"/>
        <n v="18000173989"/>
        <n v="18502740906"/>
        <n v="18986105664"/>
        <n v="18602715111"/>
        <n v="13419617349"/>
        <n v="18986192345"/>
        <n v="13907158935"/>
        <n v="13349993762"/>
        <n v="13628613740"/>
        <n v="13307125729"/>
        <n v="13986171972"/>
        <n v="18062692605"/>
        <n v="18810505470"/>
        <n v="18807106895"/>
        <n v="13871536612"/>
        <n v="13367282928"/>
        <n v="13807152824"/>
        <n v="13871551908"/>
        <n v="13907151927"/>
        <n v="13554134931"/>
        <n v="13476040093"/>
        <n v="13986135823"/>
        <n v="13986138292"/>
        <n v="13732275205"/>
        <n v="13823558785"/>
        <n v="18571463851"/>
        <n v="15972088661"/>
        <n v="18186104232"/>
        <n v="13923850979"/>
        <n v="13907158989"/>
        <n v="18086086677"/>
        <n v="13952626179"/>
        <n v="18120566777"/>
        <n v="18672373884"/>
        <n v="13667116775"/>
        <n v="18850519751"/>
        <n v="13995631445"/>
        <n v="13971018651"/>
        <n v="13871143737"/>
        <n v="18802775010"/>
        <n v="13207152229"/>
        <n v="18971479996"/>
        <n v="13387523567"/>
        <n v="13027171076"/>
        <n v="18627188803"/>
        <n v="15072496233"/>
        <n v="15118115821"/>
        <n v="13995594608"/>
        <n v="15071088194"/>
        <n v="13476278688"/>
        <n v="13807106458"/>
        <n v="13349912959"/>
        <n v="13871531603"/>
        <n v="13554279729"/>
        <n v="13593940744"/>
        <n v="13517273050"/>
        <n v="18627008324"/>
        <n v="18627934055"/>
        <n v="13397138779"/>
        <n v="15045813300"/>
        <n v="18901034343"/>
        <n v="13007171048"/>
        <n v="18627126499"/>
        <n v="18571607600"/>
        <n v="13163291136"/>
        <n v="13886119150"/>
        <n v="13607112323"/>
        <n v="13607178623"/>
        <n v="18627097656"/>
        <n v="18062145786"/>
        <n v="13907139829"/>
        <n v="13098825030"/>
        <n v="18627884369"/>
        <n v="18171401123"/>
        <n v="13554486915"/>
        <n v="15172395610"/>
        <n v="13545762222"/>
        <n v="15826868682"/>
        <n v="15527978706"/>
        <n v="13995590333"/>
        <n v="13886004115"/>
      </sharedItems>
    </cacheField>
    <cacheField name="备注" numFmtId="0">
      <sharedItems count="200">
        <s v="再担缴费通知书编号序号：JFSQ_2024_437-13"/>
        <s v="再担缴费通知书编号序号：JFSQ_2024_437-25"/>
        <s v="再担缴费通知书编号序号：JFSQ_2024_278-084"/>
        <s v="再担缴费通知书编号序号：JFSQ_2024_278-079"/>
        <s v="再担缴费通知书编号序号：JFSQ_2024_357-029循环授信"/>
        <s v="再担缴费通知书编号序号：JFSQ_2024_516-17循环授信"/>
        <s v="再担缴费通知书编号序号：JFSQ_2024_278-074"/>
        <s v="再担缴费通知书编号序号：JFSQ_2024_437-33"/>
        <s v="再担缴费通知书编号序号：JFSQ_2024_278-088循环授信"/>
        <s v="再担缴费通知书编号序号：JFSQ_2024_278-075"/>
        <s v="再担缴费通知书编号序号：JFSQ_2024_357-002"/>
        <s v="再担缴费通知书编号序号：JFSQ_2024_278-110循环授信"/>
        <s v="再担缴费通知书编号序号：JFSQ_2024_278-101循环授信"/>
        <s v="再担缴费通知书编号序号：JFSQ_2024_437-15"/>
        <s v="再担缴费通知书编号序号：JFSQ_2024_278-082"/>
        <s v="再担缴费通知书编号序号：JFSQ_2024_278-051"/>
        <s v="再担缴费通知书编号序号：JFSQ_2024_278-089循环授信"/>
        <s v="再担缴费通知书编号序号：JFSQ_2024_278-020循环授信"/>
        <s v="再担缴费通知书编号序号：JFSQ_2024_516-02循环授信"/>
        <s v="再担缴费通知书编号序号：JFSQ_2024_278-042"/>
        <s v="再担缴费通知书编号序号：JFSQ_2024_278-007"/>
        <s v="再担缴费通知书编号序号：JFSQ_2024_278-081循环授信"/>
        <s v="再担缴费通知书编号序号：JFSQ_2024_278-038循环授信"/>
        <s v="再担缴费通知书编号序号：JFSQ_2024_357-042循环授信"/>
        <s v="再担缴费通知书编号序号：JFSQ_2024_437-20循环授信"/>
        <s v="再担缴费通知书编号序号：JFSQ_2024_437-32"/>
        <s v="再担缴费通知书编号序号：JFSQ_2024_278-001循环授信"/>
        <s v="再担缴费通知书编号序号：JFSQ_2024_278-066"/>
        <s v="再担缴费通知书编号序号：JFSQ_2024_437-36"/>
        <s v="再担缴费通知书编号序号：JFSQ_2024_278-046"/>
        <s v="再担缴费通知书编号序号：JFSQ_2024_278-083"/>
        <s v="再担缴费通知书编号序号：JFSQ_2024_278-100循环授信"/>
        <s v="再担缴费通知书编号序号：JFSQ_2024_278-055循环授信"/>
        <s v="再担缴费通知书编号序号：JFSQ_2024_357-046循环授信"/>
        <s v="再担缴费通知书编号序号：JFSQ_2024_437-22循环授信"/>
        <s v="再担缴费通知书编号序号：JFSQ_2024_516-16循环授信"/>
        <s v="再担缴费通知书编号序号：JFSQ_2024_206-4 循环授信（2023年授信但用款时间为2024年，为2025年申报未通过项目）"/>
        <s v="再担缴费通知书编号序号：JFSQ_2024_278-071"/>
        <s v="再担缴费通知书编号序号：JFSQ_2024_278-040"/>
        <s v="再担缴费通知书编号序号：JFSQ_2024_278-067"/>
        <s v="再担缴费通知书编号序号：JFSQ_2024_437-14"/>
        <s v="再担缴费通知书编号序号：JFSQ_2024_278-014"/>
        <s v="再担缴费通知书编号序号：JFSQ_2024_278-027"/>
        <s v="再担缴费通知书编号序号：JFSQ_2024_278-028"/>
        <s v="再担缴费通知书编号序号：JFSQ_2024_278-010"/>
        <s v="再担缴费通知书编号序号：JFSQ_2024_278-105循环授信"/>
        <s v="再担缴费通知书编号序号：JFSQ_2024_278-108循环授信"/>
        <s v="再担缴费通知书编号序号：JFSQ_2024_278-077循环授信"/>
        <s v="再担缴费通知书编号序号：JFSQ_2024_278-061循环授信"/>
        <s v="再担缴费通知书编号序号：JFSQ_2024_278-033循环授信"/>
        <s v="再担缴费通知书编号序号：JFSQ_2024_278-058循环授信"/>
        <s v="再担缴费通知书编号序号：JFSQ_2024_278-096循环授信"/>
        <s v="再担缴费通知书编号序号：JFSQ_2024_278-036循环授信"/>
        <s v="再担缴费通知书编号序号：JFSQ_2024_357-049循环授信"/>
        <s v="再担缴费通知书编号序号：JFSQ_2024_278-054循环授信"/>
        <s v="再担缴费通知书编号序号：JFSQ_2024_357-048循环授信"/>
        <s v="再担缴费通知书编号序号：JFSQ_2024_278-019循环授信"/>
        <s v="再担缴费通知书编号序号：JFSQ_2024_278-056循环授信"/>
        <s v="再担缴费通知书编号序号：JFSQ_2024_437-23循环授信"/>
        <s v="再担缴费通知书编号序号：JFSQ_2024_357-024循环授信"/>
        <s v="再担缴费通知书编号序号：JFSQ_2024_437-05循环授信"/>
        <s v="再担缴费通知书编号序号：JFSQ_2024_516-13循环授信"/>
        <s v="再担缴费通知书编号序号：JFSQ_2024_516-08循环授信"/>
        <s v="再担缴费通知书编号序号：JFSQ_2024_516-14循环授信"/>
        <s v="再担缴费通知书编号序号：JFSQ_2024_516-15循环授信"/>
        <s v="再担缴费通知书编号序号：JFSQ_2024_516-03循环授信"/>
        <s v="再担缴费通知书编号序号：JFSQ_2024_357-003"/>
        <s v="再担缴费通知书编号序号：JFSQ_2024_278-032"/>
        <s v="再担缴费通知书编号序号：JFSQ_2024_278-086循环授信"/>
        <s v="再担缴费通知书编号序号：JFSQ_2024_278-039循环授信"/>
        <s v="再担缴费通知书编号序号：JFSQ_2024_278-034循环授信"/>
        <s v="再担缴费通知书编号序号：JFSQ_2024_357-044循环授信"/>
        <s v="再担缴费通知书编号序号：JFSQ_2024_278-008循环授信"/>
        <s v="再担缴费通知书编号序号：JFSQ_2024_437-19循环授信"/>
        <s v="再担缴费通知书编号序号：JFSQ_2024_437-04循环授信"/>
        <s v="再担缴费通知书编号序号：JFSQ_2024_278-043"/>
        <s v="再担缴费通知书编号序号：JFSQ_2024_357-011"/>
        <s v="再担缴费通知书编号序号：JFSQ_2024_357-010"/>
        <s v="再担缴费通知书编号序号：JFSQ_2024_278-065"/>
        <s v="再担缴费通知书编号序号：JFSQ_2024_437-28"/>
        <s v="再担缴费通知书编号序号：JFSQ_2024_437-31循环授信"/>
        <s v="再担缴费通知书编号序号：JFSQ_2024_437-21循环授信"/>
        <s v="再担缴费通知书编号序号：JFSQ_2024_278-085循环授信"/>
        <s v="再担缴费通知书编号序号：JFSQ_2024_278-037循环授信"/>
        <s v="再担缴费通知书编号序号：JFSQ_2024_278-098循环授信"/>
        <s v="再担缴费通知书编号序号：JFSQ_2024_278-002循环授信"/>
        <s v="再担缴费通知书编号序号：JFSQ_2024_278-009循环授信"/>
        <s v="再担缴费通知书编号序号：JFSQ_2024_357-043循环授信"/>
        <s v="再担缴费通知书编号序号：JFSQ_2024_278-053循环授信"/>
        <s v="再担缴费通知书编号序号：JFSQ_2024_278-057循环授信"/>
        <s v="再担缴费通知书编号序号：JFSQ_2024_357-039循环授信"/>
        <s v="再担缴费通知书编号序号：JFSQ_2024_278-072"/>
        <s v="再担缴费通知书编号序号：JFSQ_2024_278-069"/>
        <s v="再担缴费通知书编号序号：JFSQ_2024_278-068"/>
        <s v="再担缴费通知书编号序号：JFSQ_2024_437-26"/>
        <s v="再担缴费通知书编号序号：JFSQ_2024_437-34"/>
        <s v="再担缴费通知书编号序号：JFSQ_2024_437-17循环授信"/>
        <s v="再担缴费通知书编号序号：JFSQ_2024_357-020循环授信"/>
        <s v="再担缴费通知书编号序号：JFSQ_2024_278-076循环授信"/>
        <s v="再担缴费通知书编号序号：JFSQ_2024_278-013循环授信"/>
        <s v="再担缴费通知书编号序号：JFSQ_2024_278-059循环授信"/>
        <s v="再担缴费通知书编号序号：JFSQ_2024_357-022循环授信"/>
        <s v="再担缴费通知书编号序号：JFSQ_2024_437-29循环授信"/>
        <s v="再担缴费通知书编号序号：JFSQ_2024_357-004"/>
        <s v="再担缴费通知书编号序号：JFSQ_2024_278-087循环授信"/>
        <s v="再担缴费通知书编号序号：JFSQ_2024_278-026循环授信"/>
        <s v="再担缴费通知书编号序号：JFSQ_2024_278-060循环授信"/>
        <s v="再担缴费通知书编号序号：JFSQ_2024_278-017循环授信"/>
        <s v="再担缴费通知书编号序号：JFSQ_2024_437-09循环授信"/>
        <s v="再担缴费通知书编号序号：JFSQ_2024_437-10循环授信"/>
        <s v="再担缴费通知书编号序号：JFSQ_2024_278-073"/>
        <s v="再担缴费通知书编号序号：JFSQ_2024_278-070"/>
        <s v="再担缴费通知书编号序号：JFSQ_2024_278-041"/>
        <s v="再担缴费通知书编号序号：JFSQ_2024_278-004"/>
        <s v="再担缴费通知书编号序号：JFSQ_2024_357-012"/>
        <s v="再担缴费通知书编号序号：JFSQ_2024_278-047"/>
        <s v="再担缴费通知书编号序号：JFSQ_2024_278-095"/>
        <s v="再担缴费通知书编号序号：JFSQ_2024_278-111"/>
        <s v="再担缴费通知书编号序号：JFSQ_2024_206-02"/>
        <s v="再担缴费通知书编号序号：JFSQ_2024_278-044"/>
        <s v="再担缴费通知书编号序号：JFSQ_2024_278-045"/>
        <s v="再担缴费通知书编号序号：JFSQ_2024_278-023"/>
        <s v="再担缴费通知书编号序号：JFSQ_2024_278-025"/>
        <s v="再担缴费通知书编号序号：JFSQ_2024_278-024"/>
        <s v="再担缴费通知书编号序号：JFSQ_2024_278-021"/>
        <s v="再担缴费通知书编号序号：JFSQ_2024_278-022"/>
        <s v="再担缴费通知书编号序号：JFSQ_2024_357-014"/>
        <s v="再担缴费通知书编号序号：JFSQ_2024_437-18"/>
        <s v="再担缴费通知书编号序号：JFSQ_2024_357-015"/>
        <s v="再担缴费通知书编号序号：JFSQ_2024_357-016"/>
        <s v="再担缴费通知书编号序号：JFSQ_2024_437-03"/>
        <s v="再担缴费通知书编号序号：JFSQ_2024_437-01"/>
        <s v="再担缴费通知书编号序号：JFSQ_2024_437-02"/>
        <s v="再担缴费通知书编号序号：JFSQ_2024_516-12"/>
        <s v="再担缴费通知书编号序号：JFSQ_2024_278-029"/>
        <s v="再担缴费通知书编号序号：JFSQ_2024_278-011"/>
        <s v="再担缴费通知书编号序号：JFSQ_2024_278-006"/>
        <s v="再担缴费通知书编号序号：JFSQ_2024_437-07"/>
        <s v="再担缴费通知书编号序号：JFSQ_2024_206-20"/>
        <s v="再担缴费通知书编号序号：JFSQ_2024_437-12"/>
        <s v="再担缴费通知书编号序号：JFSQ_2024_206-01"/>
        <s v="再担缴费通知书编号序号：JFSQ_2024_278-005"/>
        <s v="再担缴费通知书编号序号：JFSQ_2024_357-035"/>
        <s v="再担缴费通知书编号序号：JFSQ_2024_357-028"/>
        <s v="再担缴费通知书编号序号：JFSQ_2024_206-08"/>
        <s v="再担缴费通知书编号序号：JFSQ_2024_206-03"/>
        <s v="再担缴费通知书编号序号：JFSQ_2024_278-052"/>
        <s v="再担缴费通知书编号序号：JFSQ_2024_278-099循环授信"/>
        <s v="再担缴费通知书编号序号：JFSQ_2024_278-106循环授信"/>
        <s v="再担缴费通知书编号序号：JFSQ_2024_278-107循环授信"/>
        <s v="再担缴费通知书编号序号：JFSQ_2024_278-078循环授信"/>
        <s v="再担缴费通知书编号序号：JFSQ_2024_278-080循环授信"/>
        <s v="再担缴费通知书编号序号：JFSQ_2024_278-102循环授信"/>
        <s v="再担缴费通知书编号序号：JFSQ_2024_278-094循环授信"/>
        <s v="再担缴费通知书编号序号：JFSQ_2024_437-08循环授信"/>
        <s v="再担缴费通知书编号序号：JFSQ_2024_278-103循环授信"/>
        <s v="再担缴费通知书编号序号：JFSQ_2024_278-048循环授信"/>
        <s v="再担缴费通知书编号序号：JFSQ_2024_278-030循环授信"/>
        <s v="再担缴费通知书编号序号：JFSQ_2024_278-104循环授信"/>
        <s v="再担缴费通知书编号序号：JFSQ_2024_278-018循环授信"/>
        <s v="再担缴费通知书编号序号：JFSQ_2024_278-063循环授信"/>
        <s v="再担缴费通知书编号序号：JFSQ_2024_278-031循环授信"/>
        <s v="再担缴费通知书编号序号：JFSQ_2024_278-092循环授信"/>
        <s v="再担缴费通知书编号序号：JFSQ_2024_278-003循环授信"/>
        <s v="再担缴费通知书编号序号：JFSQ_2024_278-015循环授信"/>
        <s v="再担缴费通知书编号序号：JFSQ_2024_278-012循环授信"/>
        <s v="再担缴费通知书编号序号：JFSQ_2024_278-090循环授信"/>
        <s v="再担缴费通知书编号序号：JFSQ_2024_278-091循环授信"/>
        <s v="再担缴费通知书编号序号：JFSQ_2024_278-016循环授信"/>
        <s v="再担缴费通知书编号序号：JFSQ_2024_278-062循环授信"/>
        <s v="再担缴费通知书编号序号：JFSQ_2024_357-041循环授信"/>
        <s v="再担缴费通知书编号序号：JFSQ_2024_278-049循环授信"/>
        <s v="再担缴费通知书编号序号：JFSQ_2024_278-093循环授信"/>
        <s v="再担缴费通知书编号序号：JFSQ_2024_357-019循环授信"/>
        <s v="再担缴费通知书编号序号：JFSQ_2024_357-013循环授信"/>
        <s v="再担缴费通知书编号序号：JFSQ_2024_357-021循环授信"/>
        <s v="再担缴费通知书编号序号：JFSQ_2024_357-017循环授信"/>
        <s v="再担缴费通知书编号序号：JFSQ_2024_357-008循环授信"/>
        <s v="再担缴费通知书编号序号：JFSQ_2024_357-018循环授信"/>
        <s v="再担缴费通知书编号序号：JFSQ_2024_357-005循环授信"/>
        <s v="再担缴费通知书编号序号：JFSQ_2024_357-030循环授信"/>
        <s v="再担缴费通知书编号序号：JFSQ_2024_437-30循环授信"/>
        <s v="再担缴费通知书编号序号：JFSQ_2024_357-031循环授信"/>
        <s v="再担缴费通知书编号序号：JFSQ_2024_357-033循环授信"/>
        <s v="再担缴费通知书编号序号：JFSQ_2024_357-037循环授信"/>
        <s v="再担缴费通知书编号序号：JFSQ_2024_357-007循环授信"/>
        <s v="再担缴费通知书编号序号：JFSQ_2024_357-032循环授信"/>
        <s v="再担缴费通知书编号序号：JFSQ_2024_516-19循环授信"/>
        <s v="再担缴费通知书编号序号：JFSQ_2024_357-025循环授信"/>
        <s v="再担缴费通知书编号序号：JFSQ_2024_357-006循环授信"/>
        <s v="再担缴费通知书编号序号：JFSQ_2024_357-026循环授信"/>
        <s v="再担缴费通知书编号序号：JFSQ_2024_357-027循环授信"/>
        <s v="再担缴费通知书编号序号：JFSQ_2024_357-034循环授信"/>
        <s v="再担缴费通知书编号序号：JFSQ_2024_437-27循环授信"/>
        <s v="再担缴费通知书编号序号：JFSQ_2024_132-41循环授信（2023年授信但用款时间为2024年，为2025年申报未通过项目）"/>
        <s v="再担缴费通知书编号序号：JFSQ_2024_437-35"/>
        <s v="再担缴费通知书编号序号：JFSQ_2024_278-050"/>
        <s v="再担缴费通知书编号序号：JFSQ_2024_357-038循环授信"/>
        <s v="再担缴费通知书编号序号：JFSQ_2024_357-040循环授信"/>
        <s v="再担缴费通知书编号序号：JFSQ_2024_437-16循环授信"/>
      </sharedItems>
    </cacheField>
    <cacheField name="审计补贴金额" numFmtId="0">
      <sharedItems containsSemiMixedTypes="0" containsString="0" containsNumber="1" minValue="0" maxValue="10" count="161">
        <n v="8.8027"/>
        <n v="1.3769"/>
        <n v="0.77"/>
        <n v="0.65"/>
        <n v="1.9695"/>
        <n v="2.9589"/>
        <n v="1.4958"/>
        <n v="0.8297"/>
        <n v="4.4"/>
        <n v="1"/>
        <n v="1.8"/>
        <n v="5.2407"/>
        <n v="5.9588"/>
        <n v="3"/>
        <n v="9.9726"/>
        <n v="3.5417"/>
        <n v="1.9178"/>
        <n v="3.5607"/>
        <n v="0.2478"/>
        <n v="0.36"/>
        <n v="8.1451"/>
        <n v="1.9945"/>
        <n v="3.8739"/>
        <n v="2.6366"/>
        <n v="1.5123"/>
        <n v="2.9342"/>
        <n v="0.2712"/>
        <n v="5"/>
        <n v="1.7349"/>
        <n v="9.726"/>
        <n v="2.9917"/>
        <n v="1.7871"/>
        <n v="4.4246"/>
        <n v="0.2174"/>
        <n v="1.381"/>
        <n v="1.5"/>
        <n v="0.599"/>
        <n v="0.9972"/>
        <n v="0.8"/>
        <n v="0.6378"/>
        <n v="2.727"/>
        <n v="7.8164"/>
        <n v="3.3429"/>
        <n v="4.9863"/>
        <n v="4.9726"/>
        <n v="7.5397"/>
        <n v="1.9232"/>
        <n v="4.8082"/>
        <n v="4.8391"/>
        <n v="0.3794"/>
        <n v="1.6487"/>
        <n v="1.9123"/>
        <n v="1.4917"/>
        <n v="4.4753"/>
        <n v="1.8115"/>
        <n v="1.1468"/>
        <n v="4.5616"/>
        <n v="4.4583"/>
        <n v="2.2073"/>
        <n v="1.5912"/>
        <n v="2.35"/>
        <n v="4.8865"/>
        <n v="7.9451"/>
        <n v="2"/>
        <n v="4.6553"/>
        <n v="4.8355"/>
        <n v="1.563"/>
        <n v="1.9764"/>
        <n v="1.0877"/>
        <n v="2.532"/>
        <n v="1.927"/>
        <n v="3.5945"/>
        <n v="2.926"/>
        <n v="1.9287"/>
        <n v="1.7979"/>
        <n v="1.15"/>
        <n v="6.789"/>
        <n v="1.9616"/>
        <n v="4.8356"/>
        <n v="5.5108"/>
        <n v="2.8836"/>
        <n v="1.915"/>
        <n v="0.8671"/>
        <n v="0.7479"/>
        <n v="0.45"/>
        <n v="0.7561"/>
        <n v="3.2809"/>
        <n v="2.8547"/>
        <n v="2.521"/>
        <n v="3.989"/>
        <n v="1.226"/>
        <n v="1.9943"/>
        <n v="2.1249"/>
        <n v="4.5882"/>
        <n v="2.9906"/>
        <n v="2.9238"/>
        <n v="1.156"/>
        <n v="0.6"/>
        <n v="0.884"/>
        <n v="1.6789"/>
        <n v="0.5"/>
        <n v="2.6136"/>
        <n v="0.9726"/>
        <n v="0.0986"/>
        <n v="1.9506"/>
        <n v="1.9397"/>
        <n v="0.5063"/>
        <n v="2.8438"/>
        <n v="4.8219"/>
        <n v="1.9561"/>
        <n v="4.9041"/>
        <n v="3.9232"/>
        <n v="9.7534"/>
        <n v="9.589"/>
        <n v="4.3013"/>
        <n v="2.589"/>
        <n v="0.9"/>
        <n v="0"/>
        <n v="10"/>
        <n v="2.9095"/>
        <n v="9.2907"/>
        <n v="6.3863"/>
        <n v="4.9452"/>
        <n v="9.671"/>
        <n v="3.9671"/>
        <n v="1.2737"/>
        <n v="0.8481"/>
        <n v="3.1912"/>
        <n v="1.9503"/>
        <n v="3.8356"/>
        <n v="9.2067"/>
        <n v="3.4213"/>
        <n v="4.6388"/>
        <n v="4.8068"/>
        <n v="0.7538"/>
        <n v="3.412"/>
        <n v="2.9178"/>
        <n v="4.2451"/>
        <n v="1.4525"/>
        <n v="6.3004"/>
        <n v="2.6926"/>
        <n v="3.1944"/>
        <n v="1.4794"/>
        <n v="0.8888"/>
        <n v="5.9835"/>
        <n v="1.4671"/>
        <n v="3.4424"/>
        <n v="0.2628"/>
        <n v="7.2766"/>
        <n v="5.9437"/>
        <n v="2.1517"/>
        <n v="0.5397"/>
        <n v="4.9115"/>
        <n v="0.9878"/>
        <n v="2.2992"/>
        <n v="0.9863"/>
        <n v="9.6986"/>
        <n v="3.4808"/>
        <n v="4.8122"/>
        <n v="3.1535"/>
        <n v="2.9424"/>
      </sharedItems>
    </cacheField>
    <cacheField name="备注2" numFmtId="0">
      <sharedItems containsBlank="1" count="3">
        <m/>
        <s v="担保合同签订时间晚于放款时间，时间差超30天，本笔不予补贴"/>
        <s v="担保合同签订时间晚于放款时间，时间差超30天；本笔不予补贴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0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18" firstHeaderRow="0" firstDataRow="1" firstDataCol="1"/>
  <pivotFields count="26">
    <pivotField compact="0" showAl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compact="0" showAl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198">
        <item x="37"/>
        <item x="38"/>
        <item x="133"/>
        <item x="10"/>
        <item x="27"/>
        <item x="82"/>
        <item x="2"/>
        <item x="5"/>
        <item x="50"/>
        <item x="171"/>
        <item x="76"/>
        <item x="117"/>
        <item x="39"/>
        <item x="94"/>
        <item x="95"/>
        <item x="109"/>
        <item x="49"/>
        <item x="193"/>
        <item x="59"/>
        <item x="146"/>
        <item x="118"/>
        <item x="52"/>
        <item x="104"/>
        <item x="121"/>
        <item x="41"/>
        <item x="44"/>
        <item x="64"/>
        <item x="29"/>
        <item x="78"/>
        <item x="33"/>
        <item x="185"/>
        <item x="24"/>
        <item x="54"/>
        <item x="163"/>
        <item x="34"/>
        <item x="179"/>
        <item x="56"/>
        <item x="183"/>
        <item x="138"/>
        <item x="134"/>
        <item x="25"/>
        <item x="127"/>
        <item x="84"/>
        <item x="75"/>
        <item x="28"/>
        <item x="3"/>
        <item x="40"/>
        <item x="132"/>
        <item x="13"/>
        <item x="30"/>
        <item x="9"/>
        <item x="93"/>
        <item x="147"/>
        <item x="90"/>
        <item x="92"/>
        <item x="192"/>
        <item x="19"/>
        <item x="114"/>
        <item x="20"/>
        <item x="43"/>
        <item x="137"/>
        <item x="53"/>
        <item x="70"/>
        <item x="190"/>
        <item x="22"/>
        <item x="187"/>
        <item x="16"/>
        <item x="126"/>
        <item x="31"/>
        <item x="189"/>
        <item x="141"/>
        <item x="58"/>
        <item x="143"/>
        <item x="96"/>
        <item x="186"/>
        <item x="68"/>
        <item x="195"/>
        <item x="87"/>
        <item x="107"/>
        <item x="191"/>
        <item x="175"/>
        <item x="161"/>
        <item x="184"/>
        <item x="170"/>
        <item x="23"/>
        <item x="119"/>
        <item x="8"/>
        <item x="165"/>
        <item x="168"/>
        <item x="35"/>
        <item x="0"/>
        <item x="69"/>
        <item x="152"/>
        <item x="176"/>
        <item x="62"/>
        <item x="65"/>
        <item x="178"/>
        <item x="139"/>
        <item x="85"/>
        <item x="122"/>
        <item x="11"/>
        <item x="150"/>
        <item x="88"/>
        <item x="14"/>
        <item x="45"/>
        <item x="105"/>
        <item x="97"/>
        <item x="173"/>
        <item x="128"/>
        <item x="51"/>
        <item x="135"/>
        <item x="83"/>
        <item x="99"/>
        <item x="12"/>
        <item x="124"/>
        <item x="174"/>
        <item x="120"/>
        <item x="160"/>
        <item x="182"/>
        <item x="67"/>
        <item x="71"/>
        <item x="115"/>
        <item x="72"/>
        <item x="79"/>
        <item x="158"/>
        <item x="108"/>
        <item x="159"/>
        <item x="18"/>
        <item x="89"/>
        <item x="131"/>
        <item x="60"/>
        <item x="181"/>
        <item x="149"/>
        <item x="47"/>
        <item x="1"/>
        <item x="196"/>
        <item x="100"/>
        <item x="140"/>
        <item x="63"/>
        <item x="167"/>
        <item x="17"/>
        <item x="4"/>
        <item x="48"/>
        <item x="32"/>
        <item x="194"/>
        <item x="101"/>
        <item x="144"/>
        <item x="169"/>
        <item x="145"/>
        <item x="129"/>
        <item x="73"/>
        <item x="46"/>
        <item x="162"/>
        <item x="166"/>
        <item x="180"/>
        <item x="102"/>
        <item x="156"/>
        <item x="188"/>
        <item x="106"/>
        <item x="130"/>
        <item x="157"/>
        <item x="86"/>
        <item x="177"/>
        <item x="153"/>
        <item x="116"/>
        <item x="154"/>
        <item x="142"/>
        <item x="21"/>
        <item x="61"/>
        <item x="26"/>
        <item x="81"/>
        <item x="57"/>
        <item x="125"/>
        <item x="55"/>
        <item x="136"/>
        <item x="172"/>
        <item x="151"/>
        <item x="36"/>
        <item x="74"/>
        <item x="98"/>
        <item x="77"/>
        <item x="111"/>
        <item x="103"/>
        <item x="110"/>
        <item x="155"/>
        <item x="91"/>
        <item x="7"/>
        <item x="66"/>
        <item x="15"/>
        <item x="123"/>
        <item x="80"/>
        <item x="164"/>
        <item x="113"/>
        <item x="6"/>
        <item x="112"/>
        <item x="42"/>
        <item x="148"/>
        <item t="default"/>
      </items>
    </pivotField>
    <pivotField compact="0" showAll="0">
      <items count="198">
        <item x="76"/>
        <item x="20"/>
        <item x="6"/>
        <item x="3"/>
        <item x="9"/>
        <item x="2"/>
        <item x="112"/>
        <item x="38"/>
        <item x="132"/>
        <item x="27"/>
        <item x="30"/>
        <item x="75"/>
        <item x="39"/>
        <item x="66"/>
        <item x="103"/>
        <item x="110"/>
        <item x="94"/>
        <item x="77"/>
        <item x="133"/>
        <item x="93"/>
        <item x="91"/>
        <item x="92"/>
        <item x="192"/>
        <item x="19"/>
        <item x="7"/>
        <item x="113"/>
        <item x="25"/>
        <item x="42"/>
        <item x="95"/>
        <item x="40"/>
        <item x="114"/>
        <item x="37"/>
        <item x="111"/>
        <item x="28"/>
        <item x="10"/>
        <item x="43"/>
        <item x="13"/>
        <item x="138"/>
        <item x="184"/>
        <item x="159"/>
        <item x="128"/>
        <item x="131"/>
        <item x="120"/>
        <item x="161"/>
        <item x="177"/>
        <item x="162"/>
        <item x="124"/>
        <item x="142"/>
        <item x="153"/>
        <item x="11"/>
        <item x="190"/>
        <item x="189"/>
        <item x="146"/>
        <item x="151"/>
        <item x="84"/>
        <item x="196"/>
        <item x="143"/>
        <item x="123"/>
        <item x="144"/>
        <item x="121"/>
        <item x="139"/>
        <item x="171"/>
        <item x="160"/>
        <item x="156"/>
        <item x="165"/>
        <item x="166"/>
        <item x="90"/>
        <item x="130"/>
        <item x="85"/>
        <item x="186"/>
        <item x="187"/>
        <item x="141"/>
        <item x="157"/>
        <item x="158"/>
        <item x="152"/>
        <item x="122"/>
        <item x="119"/>
        <item x="174"/>
        <item x="32"/>
        <item x="183"/>
        <item x="182"/>
        <item x="170"/>
        <item x="155"/>
        <item x="169"/>
        <item x="188"/>
        <item x="126"/>
        <item x="22"/>
        <item x="163"/>
        <item x="180"/>
        <item x="87"/>
        <item x="134"/>
        <item x="127"/>
        <item x="145"/>
        <item x="178"/>
        <item x="116"/>
        <item x="88"/>
        <item x="118"/>
        <item x="29"/>
        <item x="140"/>
        <item x="129"/>
        <item x="125"/>
        <item x="175"/>
        <item x="191"/>
        <item x="181"/>
        <item x="135"/>
        <item x="154"/>
        <item x="149"/>
        <item x="176"/>
        <item x="136"/>
        <item x="115"/>
        <item x="173"/>
        <item x="150"/>
        <item x="82"/>
        <item x="167"/>
        <item x="117"/>
        <item x="137"/>
        <item x="168"/>
        <item x="147"/>
        <item x="21"/>
        <item x="0"/>
        <item x="1"/>
        <item x="5"/>
        <item x="8"/>
        <item x="12"/>
        <item x="109"/>
        <item x="69"/>
        <item x="23"/>
        <item x="24"/>
        <item x="59"/>
        <item x="148"/>
        <item x="15"/>
        <item x="14"/>
        <item x="18"/>
        <item x="56"/>
        <item x="17"/>
        <item x="89"/>
        <item x="26"/>
        <item x="16"/>
        <item x="78"/>
        <item x="164"/>
        <item x="185"/>
        <item x="98"/>
        <item x="172"/>
        <item x="35"/>
        <item x="31"/>
        <item x="4"/>
        <item x="34"/>
        <item x="36"/>
        <item x="194"/>
        <item x="57"/>
        <item x="61"/>
        <item x="48"/>
        <item x="47"/>
        <item x="54"/>
        <item x="45"/>
        <item x="55"/>
        <item x="41"/>
        <item x="179"/>
        <item x="53"/>
        <item x="60"/>
        <item x="64"/>
        <item x="63"/>
        <item x="62"/>
        <item x="50"/>
        <item x="44"/>
        <item x="65"/>
        <item x="51"/>
        <item x="195"/>
        <item x="193"/>
        <item x="80"/>
        <item x="79"/>
        <item x="83"/>
        <item x="46"/>
        <item x="86"/>
        <item x="81"/>
        <item x="67"/>
        <item x="70"/>
        <item x="106"/>
        <item x="68"/>
        <item x="73"/>
        <item x="71"/>
        <item x="72"/>
        <item x="108"/>
        <item x="105"/>
        <item x="104"/>
        <item x="107"/>
        <item x="58"/>
        <item x="97"/>
        <item x="96"/>
        <item x="101"/>
        <item x="100"/>
        <item x="33"/>
        <item x="99"/>
        <item x="102"/>
        <item x="49"/>
        <item x="52"/>
        <item x="74"/>
        <item t="default"/>
      </items>
    </pivotField>
    <pivotField compact="0" showAll="0">
      <items count="198">
        <item x="10"/>
        <item x="82"/>
        <item x="5"/>
        <item x="50"/>
        <item x="171"/>
        <item x="117"/>
        <item x="109"/>
        <item x="49"/>
        <item x="133"/>
        <item x="193"/>
        <item x="7"/>
        <item x="59"/>
        <item x="146"/>
        <item x="118"/>
        <item x="52"/>
        <item x="114"/>
        <item x="104"/>
        <item x="121"/>
        <item x="41"/>
        <item x="95"/>
        <item x="19"/>
        <item x="44"/>
        <item x="64"/>
        <item x="29"/>
        <item x="78"/>
        <item x="192"/>
        <item x="33"/>
        <item x="185"/>
        <item x="24"/>
        <item x="94"/>
        <item x="54"/>
        <item x="30"/>
        <item x="163"/>
        <item x="34"/>
        <item x="179"/>
        <item x="56"/>
        <item x="113"/>
        <item x="75"/>
        <item x="183"/>
        <item x="42"/>
        <item x="138"/>
        <item x="134"/>
        <item x="127"/>
        <item x="84"/>
        <item x="147"/>
        <item x="90"/>
        <item x="137"/>
        <item x="53"/>
        <item x="70"/>
        <item x="190"/>
        <item x="22"/>
        <item x="110"/>
        <item x="187"/>
        <item x="38"/>
        <item x="16"/>
        <item x="2"/>
        <item x="126"/>
        <item x="31"/>
        <item x="189"/>
        <item x="141"/>
        <item x="58"/>
        <item x="143"/>
        <item x="96"/>
        <item x="186"/>
        <item x="68"/>
        <item x="195"/>
        <item x="87"/>
        <item x="107"/>
        <item x="191"/>
        <item x="175"/>
        <item x="161"/>
        <item x="184"/>
        <item x="170"/>
        <item x="23"/>
        <item x="40"/>
        <item x="119"/>
        <item x="8"/>
        <item x="91"/>
        <item x="165"/>
        <item x="76"/>
        <item x="168"/>
        <item x="35"/>
        <item x="0"/>
        <item x="69"/>
        <item x="13"/>
        <item x="152"/>
        <item x="176"/>
        <item x="62"/>
        <item x="65"/>
        <item x="178"/>
        <item x="139"/>
        <item x="92"/>
        <item x="85"/>
        <item x="122"/>
        <item x="11"/>
        <item x="39"/>
        <item x="150"/>
        <item x="88"/>
        <item x="14"/>
        <item x="45"/>
        <item x="105"/>
        <item x="66"/>
        <item x="97"/>
        <item x="173"/>
        <item x="128"/>
        <item x="51"/>
        <item x="135"/>
        <item x="83"/>
        <item x="99"/>
        <item x="12"/>
        <item x="93"/>
        <item x="124"/>
        <item x="174"/>
        <item x="120"/>
        <item x="160"/>
        <item x="182"/>
        <item x="67"/>
        <item x="71"/>
        <item x="115"/>
        <item x="72"/>
        <item x="79"/>
        <item x="112"/>
        <item x="158"/>
        <item x="108"/>
        <item x="159"/>
        <item x="111"/>
        <item x="18"/>
        <item x="20"/>
        <item x="89"/>
        <item x="131"/>
        <item x="60"/>
        <item x="181"/>
        <item x="149"/>
        <item x="47"/>
        <item x="1"/>
        <item x="196"/>
        <item x="3"/>
        <item x="100"/>
        <item x="6"/>
        <item x="140"/>
        <item x="9"/>
        <item x="63"/>
        <item x="167"/>
        <item x="17"/>
        <item x="4"/>
        <item x="48"/>
        <item x="32"/>
        <item x="194"/>
        <item x="101"/>
        <item x="144"/>
        <item x="169"/>
        <item x="145"/>
        <item x="129"/>
        <item x="73"/>
        <item x="46"/>
        <item x="162"/>
        <item x="25"/>
        <item x="166"/>
        <item x="180"/>
        <item x="43"/>
        <item x="27"/>
        <item x="28"/>
        <item x="102"/>
        <item x="156"/>
        <item x="188"/>
        <item x="106"/>
        <item x="77"/>
        <item x="130"/>
        <item x="157"/>
        <item x="86"/>
        <item x="177"/>
        <item x="153"/>
        <item x="116"/>
        <item x="154"/>
        <item x="142"/>
        <item x="21"/>
        <item x="61"/>
        <item x="26"/>
        <item x="132"/>
        <item x="81"/>
        <item x="57"/>
        <item x="125"/>
        <item x="55"/>
        <item x="136"/>
        <item x="172"/>
        <item x="37"/>
        <item x="151"/>
        <item x="36"/>
        <item x="103"/>
        <item x="74"/>
        <item x="98"/>
        <item x="155"/>
        <item x="15"/>
        <item x="123"/>
        <item x="80"/>
        <item x="164"/>
        <item x="148"/>
        <item t="default"/>
      </items>
    </pivotField>
    <pivotField compact="0" showAll="0">
      <items count="198">
        <item x="138"/>
        <item x="184"/>
        <item x="159"/>
        <item x="128"/>
        <item x="131"/>
        <item x="120"/>
        <item x="161"/>
        <item x="177"/>
        <item x="162"/>
        <item x="124"/>
        <item x="142"/>
        <item x="153"/>
        <item x="11"/>
        <item x="190"/>
        <item x="189"/>
        <item x="146"/>
        <item x="151"/>
        <item x="84"/>
        <item x="196"/>
        <item x="143"/>
        <item x="123"/>
        <item x="77"/>
        <item x="144"/>
        <item x="121"/>
        <item x="139"/>
        <item x="171"/>
        <item x="160"/>
        <item x="156"/>
        <item x="19"/>
        <item x="165"/>
        <item x="166"/>
        <item x="90"/>
        <item x="130"/>
        <item x="85"/>
        <item x="186"/>
        <item x="187"/>
        <item x="111"/>
        <item x="141"/>
        <item x="157"/>
        <item x="158"/>
        <item x="152"/>
        <item x="122"/>
        <item x="132"/>
        <item x="119"/>
        <item x="174"/>
        <item x="32"/>
        <item x="183"/>
        <item x="182"/>
        <item x="170"/>
        <item x="155"/>
        <item x="169"/>
        <item x="188"/>
        <item x="126"/>
        <item x="22"/>
        <item x="163"/>
        <item x="180"/>
        <item x="87"/>
        <item x="134"/>
        <item x="127"/>
        <item x="145"/>
        <item x="178"/>
        <item x="116"/>
        <item x="88"/>
        <item x="118"/>
        <item x="29"/>
        <item x="140"/>
        <item x="38"/>
        <item x="76"/>
        <item x="129"/>
        <item x="125"/>
        <item x="175"/>
        <item x="191"/>
        <item x="181"/>
        <item x="135"/>
        <item x="154"/>
        <item x="149"/>
        <item x="13"/>
        <item x="176"/>
        <item x="136"/>
        <item x="115"/>
        <item x="173"/>
        <item x="150"/>
        <item x="82"/>
        <item x="167"/>
        <item x="117"/>
        <item x="110"/>
        <item x="137"/>
        <item x="168"/>
        <item x="147"/>
        <item x="25"/>
        <item x="75"/>
        <item x="21"/>
        <item x="0"/>
        <item x="30"/>
        <item x="2"/>
        <item x="10"/>
        <item x="1"/>
        <item x="5"/>
        <item x="114"/>
        <item x="3"/>
        <item x="6"/>
        <item x="7"/>
        <item x="8"/>
        <item x="9"/>
        <item x="12"/>
        <item x="109"/>
        <item x="69"/>
        <item x="113"/>
        <item x="23"/>
        <item x="112"/>
        <item x="24"/>
        <item x="59"/>
        <item x="20"/>
        <item x="148"/>
        <item x="15"/>
        <item x="14"/>
        <item x="133"/>
        <item x="18"/>
        <item x="56"/>
        <item x="17"/>
        <item x="89"/>
        <item x="26"/>
        <item x="16"/>
        <item x="78"/>
        <item x="164"/>
        <item x="27"/>
        <item x="185"/>
        <item x="98"/>
        <item x="172"/>
        <item x="35"/>
        <item x="31"/>
        <item x="4"/>
        <item x="34"/>
        <item x="28"/>
        <item x="36"/>
        <item x="39"/>
        <item x="194"/>
        <item x="57"/>
        <item x="61"/>
        <item x="48"/>
        <item x="47"/>
        <item x="54"/>
        <item x="45"/>
        <item x="55"/>
        <item x="43"/>
        <item x="41"/>
        <item x="179"/>
        <item x="53"/>
        <item x="60"/>
        <item x="64"/>
        <item x="63"/>
        <item x="62"/>
        <item x="40"/>
        <item x="94"/>
        <item x="50"/>
        <item x="44"/>
        <item x="65"/>
        <item x="42"/>
        <item x="51"/>
        <item x="37"/>
        <item x="192"/>
        <item x="195"/>
        <item x="193"/>
        <item x="80"/>
        <item x="79"/>
        <item x="83"/>
        <item x="46"/>
        <item x="86"/>
        <item x="81"/>
        <item x="67"/>
        <item x="66"/>
        <item x="70"/>
        <item x="106"/>
        <item x="68"/>
        <item x="73"/>
        <item x="71"/>
        <item x="72"/>
        <item x="103"/>
        <item x="108"/>
        <item x="105"/>
        <item x="104"/>
        <item x="107"/>
        <item x="58"/>
        <item x="97"/>
        <item x="96"/>
        <item x="93"/>
        <item x="101"/>
        <item x="100"/>
        <item x="92"/>
        <item x="95"/>
        <item x="91"/>
        <item x="33"/>
        <item x="99"/>
        <item x="102"/>
        <item x="49"/>
        <item x="52"/>
        <item x="74"/>
        <item t="default"/>
      </items>
    </pivotField>
    <pivotField axis="axisRow" dataField="1" compact="0" sortType="descending" showAll="0">
      <items count="15">
        <item x="10"/>
        <item x="13"/>
        <item x="8"/>
        <item x="4"/>
        <item x="7"/>
        <item x="12"/>
        <item x="0"/>
        <item x="1"/>
        <item x="9"/>
        <item x="2"/>
        <item x="6"/>
        <item x="3"/>
        <item x="5"/>
        <item x="11"/>
        <item t="default"/>
      </items>
      <autoSortScope>
        <pivotArea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showAll="0">
      <items count="4">
        <item x="2"/>
        <item x="0"/>
        <item x="1"/>
        <item t="default"/>
      </items>
    </pivotField>
    <pivotField compact="0" showAll="0">
      <items count="11">
        <item x="6"/>
        <item x="2"/>
        <item x="1"/>
        <item x="4"/>
        <item x="9"/>
        <item x="8"/>
        <item x="7"/>
        <item x="5"/>
        <item x="3"/>
        <item x="0"/>
        <item t="default"/>
      </items>
    </pivotField>
    <pivotField compact="0" showAll="0">
      <items count="32">
        <item x="5"/>
        <item x="22"/>
        <item x="14"/>
        <item x="15"/>
        <item x="0"/>
        <item x="1"/>
        <item x="2"/>
        <item x="23"/>
        <item x="24"/>
        <item x="25"/>
        <item x="8"/>
        <item x="11"/>
        <item x="13"/>
        <item x="18"/>
        <item x="16"/>
        <item x="12"/>
        <item x="10"/>
        <item x="3"/>
        <item x="19"/>
        <item x="7"/>
        <item x="21"/>
        <item x="6"/>
        <item x="4"/>
        <item x="9"/>
        <item x="30"/>
        <item x="17"/>
        <item x="20"/>
        <item x="29"/>
        <item x="26"/>
        <item x="27"/>
        <item x="28"/>
        <item t="default"/>
      </items>
    </pivotField>
    <pivotField compact="0" numFmtId="178" showAll="0">
      <items count="67">
        <item x="52"/>
        <item x="14"/>
        <item x="15"/>
        <item x="19"/>
        <item x="45"/>
        <item x="28"/>
        <item x="40"/>
        <item x="22"/>
        <item x="49"/>
        <item x="3"/>
        <item x="2"/>
        <item x="23"/>
        <item x="50"/>
        <item x="53"/>
        <item x="8"/>
        <item x="39"/>
        <item x="32"/>
        <item x="48"/>
        <item x="55"/>
        <item x="47"/>
        <item x="20"/>
        <item x="1"/>
        <item x="21"/>
        <item x="34"/>
        <item x="38"/>
        <item x="6"/>
        <item x="51"/>
        <item x="29"/>
        <item x="44"/>
        <item x="9"/>
        <item x="31"/>
        <item x="42"/>
        <item x="4"/>
        <item x="61"/>
        <item x="63"/>
        <item x="35"/>
        <item x="41"/>
        <item x="33"/>
        <item x="60"/>
        <item x="24"/>
        <item x="17"/>
        <item x="5"/>
        <item x="56"/>
        <item x="65"/>
        <item x="46"/>
        <item x="26"/>
        <item x="58"/>
        <item x="13"/>
        <item x="16"/>
        <item x="12"/>
        <item x="7"/>
        <item x="30"/>
        <item x="37"/>
        <item x="36"/>
        <item x="27"/>
        <item x="64"/>
        <item x="18"/>
        <item x="57"/>
        <item x="10"/>
        <item x="59"/>
        <item x="62"/>
        <item x="43"/>
        <item x="25"/>
        <item x="0"/>
        <item x="54"/>
        <item x="11"/>
        <item t="default"/>
      </items>
    </pivotField>
    <pivotField compact="0" numFmtId="177" showAll="0">
      <items count="69">
        <item x="67"/>
        <item x="28"/>
        <item x="54"/>
        <item x="10"/>
        <item x="34"/>
        <item x="11"/>
        <item x="14"/>
        <item x="41"/>
        <item x="8"/>
        <item x="2"/>
        <item x="3"/>
        <item x="18"/>
        <item x="6"/>
        <item x="42"/>
        <item x="55"/>
        <item x="19"/>
        <item x="32"/>
        <item x="50"/>
        <item x="29"/>
        <item x="30"/>
        <item x="25"/>
        <item x="35"/>
        <item x="36"/>
        <item x="16"/>
        <item x="23"/>
        <item x="33"/>
        <item x="20"/>
        <item x="56"/>
        <item x="15"/>
        <item x="47"/>
        <item x="63"/>
        <item x="61"/>
        <item x="52"/>
        <item x="53"/>
        <item x="40"/>
        <item x="51"/>
        <item x="13"/>
        <item x="9"/>
        <item x="39"/>
        <item x="45"/>
        <item x="17"/>
        <item x="46"/>
        <item x="64"/>
        <item x="26"/>
        <item x="65"/>
        <item x="4"/>
        <item x="37"/>
        <item x="49"/>
        <item x="24"/>
        <item x="22"/>
        <item x="66"/>
        <item x="43"/>
        <item x="12"/>
        <item x="48"/>
        <item x="7"/>
        <item x="59"/>
        <item x="57"/>
        <item x="60"/>
        <item x="31"/>
        <item x="58"/>
        <item x="21"/>
        <item x="27"/>
        <item x="62"/>
        <item x="44"/>
        <item x="38"/>
        <item x="1"/>
        <item x="5"/>
        <item x="0"/>
        <item t="default"/>
      </items>
    </pivotField>
    <pivotField compact="0" numFmtId="177" showAll="0">
      <items count="92">
        <item x="6"/>
        <item x="61"/>
        <item x="55"/>
        <item x="62"/>
        <item x="49"/>
        <item x="68"/>
        <item x="64"/>
        <item x="26"/>
        <item x="24"/>
        <item x="7"/>
        <item x="75"/>
        <item x="90"/>
        <item x="31"/>
        <item x="16"/>
        <item x="11"/>
        <item x="38"/>
        <item x="12"/>
        <item x="80"/>
        <item x="51"/>
        <item x="8"/>
        <item x="14"/>
        <item x="2"/>
        <item x="3"/>
        <item x="20"/>
        <item x="73"/>
        <item x="52"/>
        <item x="21"/>
        <item x="27"/>
        <item x="76"/>
        <item x="39"/>
        <item x="36"/>
        <item x="69"/>
        <item x="40"/>
        <item x="28"/>
        <item x="41"/>
        <item x="42"/>
        <item x="43"/>
        <item x="25"/>
        <item x="44"/>
        <item x="37"/>
        <item x="22"/>
        <item x="83"/>
        <item x="17"/>
        <item x="84"/>
        <item x="58"/>
        <item x="81"/>
        <item x="74"/>
        <item x="50"/>
        <item x="15"/>
        <item x="45"/>
        <item x="66"/>
        <item x="85"/>
        <item x="19"/>
        <item x="77"/>
        <item x="29"/>
        <item x="87"/>
        <item x="46"/>
        <item x="86"/>
        <item x="4"/>
        <item x="60"/>
        <item x="35"/>
        <item x="65"/>
        <item x="88"/>
        <item x="53"/>
        <item x="59"/>
        <item x="67"/>
        <item x="47"/>
        <item x="89"/>
        <item x="78"/>
        <item x="23"/>
        <item x="30"/>
        <item x="82"/>
        <item x="54"/>
        <item x="48"/>
        <item x="1"/>
        <item x="5"/>
        <item x="0"/>
        <item x="79"/>
        <item x="9"/>
        <item x="70"/>
        <item x="32"/>
        <item x="33"/>
        <item x="71"/>
        <item x="72"/>
        <item x="18"/>
        <item x="10"/>
        <item x="56"/>
        <item x="57"/>
        <item x="63"/>
        <item x="13"/>
        <item x="34"/>
        <item t="default"/>
      </items>
    </pivotField>
    <pivotField compact="0" showAll="0">
      <items count="22">
        <item x="2"/>
        <item x="3"/>
        <item x="14"/>
        <item x="18"/>
        <item x="19"/>
        <item x="20"/>
        <item x="9"/>
        <item x="15"/>
        <item x="16"/>
        <item x="13"/>
        <item x="12"/>
        <item x="10"/>
        <item x="17"/>
        <item x="7"/>
        <item x="8"/>
        <item x="11"/>
        <item x="6"/>
        <item x="0"/>
        <item x="1"/>
        <item x="5"/>
        <item x="4"/>
        <item t="default"/>
      </items>
    </pivotField>
    <pivotField compact="0" numFmtId="2" showAll="0">
      <items count="29">
        <item x="10"/>
        <item x="14"/>
        <item x="9"/>
        <item x="27"/>
        <item x="26"/>
        <item x="7"/>
        <item x="25"/>
        <item x="3"/>
        <item x="21"/>
        <item x="24"/>
        <item x="23"/>
        <item x="19"/>
        <item x="11"/>
        <item x="15"/>
        <item x="22"/>
        <item x="0"/>
        <item x="16"/>
        <item x="4"/>
        <item x="1"/>
        <item x="12"/>
        <item x="13"/>
        <item x="6"/>
        <item x="18"/>
        <item x="5"/>
        <item x="17"/>
        <item x="20"/>
        <item x="8"/>
        <item x="2"/>
        <item t="default"/>
      </items>
    </pivotField>
    <pivotField compact="0" numFmtId="176" showAll="0">
      <items count="74">
        <item x="56"/>
        <item x="22"/>
        <item x="42"/>
        <item x="55"/>
        <item x="57"/>
        <item x="69"/>
        <item x="15"/>
        <item x="16"/>
        <item x="47"/>
        <item x="7"/>
        <item x="46"/>
        <item x="48"/>
        <item x="26"/>
        <item x="25"/>
        <item x="52"/>
        <item x="3"/>
        <item x="6"/>
        <item x="2"/>
        <item x="27"/>
        <item x="54"/>
        <item x="53"/>
        <item x="60"/>
        <item x="9"/>
        <item x="41"/>
        <item x="34"/>
        <item x="51"/>
        <item x="50"/>
        <item x="68"/>
        <item x="59"/>
        <item x="23"/>
        <item x="1"/>
        <item x="24"/>
        <item x="36"/>
        <item x="40"/>
        <item x="32"/>
        <item x="65"/>
        <item x="10"/>
        <item x="33"/>
        <item x="44"/>
        <item x="4"/>
        <item x="66"/>
        <item x="58"/>
        <item x="37"/>
        <item x="20"/>
        <item x="43"/>
        <item x="35"/>
        <item x="64"/>
        <item x="28"/>
        <item x="19"/>
        <item x="5"/>
        <item x="67"/>
        <item x="72"/>
        <item x="49"/>
        <item x="70"/>
        <item x="30"/>
        <item x="63"/>
        <item x="14"/>
        <item x="18"/>
        <item x="13"/>
        <item x="8"/>
        <item x="21"/>
        <item x="0"/>
        <item x="39"/>
        <item x="38"/>
        <item x="31"/>
        <item x="71"/>
        <item x="12"/>
        <item x="11"/>
        <item x="45"/>
        <item x="29"/>
        <item x="17"/>
        <item x="61"/>
        <item x="62"/>
        <item t="default"/>
      </items>
    </pivotField>
    <pivotField compact="0" numFmtId="181" showAll="0">
      <items count="4">
        <item x="2"/>
        <item x="0"/>
        <item x="1"/>
        <item t="default"/>
      </items>
    </pivotField>
    <pivotField compact="0" numFmtId="180" showAll="0">
      <items count="162">
        <item x="103"/>
        <item x="33"/>
        <item x="18"/>
        <item x="147"/>
        <item x="26"/>
        <item x="19"/>
        <item x="49"/>
        <item x="84"/>
        <item x="100"/>
        <item x="106"/>
        <item x="151"/>
        <item x="36"/>
        <item x="97"/>
        <item x="39"/>
        <item x="3"/>
        <item x="83"/>
        <item x="134"/>
        <item x="85"/>
        <item x="2"/>
        <item x="38"/>
        <item x="7"/>
        <item x="125"/>
        <item x="82"/>
        <item x="98"/>
        <item x="143"/>
        <item x="116"/>
        <item x="102"/>
        <item x="155"/>
        <item x="153"/>
        <item x="37"/>
        <item x="9"/>
        <item x="68"/>
        <item x="55"/>
        <item x="75"/>
        <item x="96"/>
        <item x="90"/>
        <item x="124"/>
        <item x="1"/>
        <item x="34"/>
        <item x="138"/>
        <item x="145"/>
        <item x="142"/>
        <item x="52"/>
        <item x="6"/>
        <item x="35"/>
        <item x="24"/>
        <item x="66"/>
        <item x="59"/>
        <item x="50"/>
        <item x="99"/>
        <item x="28"/>
        <item x="31"/>
        <item x="74"/>
        <item x="10"/>
        <item x="54"/>
        <item x="51"/>
        <item x="81"/>
        <item x="16"/>
        <item x="46"/>
        <item x="70"/>
        <item x="73"/>
        <item x="105"/>
        <item x="127"/>
        <item x="104"/>
        <item x="109"/>
        <item x="77"/>
        <item x="4"/>
        <item x="67"/>
        <item x="91"/>
        <item x="21"/>
        <item x="63"/>
        <item x="92"/>
        <item x="150"/>
        <item x="58"/>
        <item x="154"/>
        <item x="60"/>
        <item x="88"/>
        <item x="69"/>
        <item x="115"/>
        <item x="101"/>
        <item x="23"/>
        <item x="140"/>
        <item x="40"/>
        <item x="107"/>
        <item x="87"/>
        <item x="80"/>
        <item x="118"/>
        <item x="136"/>
        <item x="95"/>
        <item x="72"/>
        <item x="25"/>
        <item x="160"/>
        <item x="5"/>
        <item x="94"/>
        <item x="130"/>
        <item x="30"/>
        <item x="13"/>
        <item x="159"/>
        <item x="126"/>
        <item x="141"/>
        <item x="86"/>
        <item x="42"/>
        <item x="135"/>
        <item x="131"/>
        <item x="146"/>
        <item x="157"/>
        <item x="15"/>
        <item x="17"/>
        <item x="71"/>
        <item x="128"/>
        <item x="22"/>
        <item x="111"/>
        <item x="123"/>
        <item x="89"/>
        <item x="137"/>
        <item x="114"/>
        <item x="8"/>
        <item x="32"/>
        <item x="57"/>
        <item x="53"/>
        <item x="56"/>
        <item x="93"/>
        <item x="132"/>
        <item x="64"/>
        <item x="47"/>
        <item x="158"/>
        <item x="65"/>
        <item x="78"/>
        <item x="48"/>
        <item x="61"/>
        <item x="110"/>
        <item x="152"/>
        <item x="121"/>
        <item x="44"/>
        <item x="43"/>
        <item x="27"/>
        <item x="11"/>
        <item x="133"/>
        <item x="79"/>
        <item x="149"/>
        <item x="12"/>
        <item x="144"/>
        <item x="139"/>
        <item x="120"/>
        <item x="76"/>
        <item x="148"/>
        <item x="45"/>
        <item x="41"/>
        <item x="62"/>
        <item x="20"/>
        <item x="0"/>
        <item x="129"/>
        <item x="119"/>
        <item x="113"/>
        <item x="108"/>
        <item x="122"/>
        <item x="156"/>
        <item x="112"/>
        <item x="29"/>
        <item x="14"/>
        <item x="117"/>
        <item t="default"/>
      </items>
    </pivotField>
    <pivotField compact="0" showAll="0">
      <items count="200">
        <item x="19"/>
        <item x="37"/>
        <item x="92"/>
        <item x="111"/>
        <item x="75"/>
        <item x="93"/>
        <item x="66"/>
        <item x="103"/>
        <item x="95"/>
        <item x="194"/>
        <item x="28"/>
        <item x="25"/>
        <item x="13"/>
        <item x="7"/>
        <item x="79"/>
        <item x="67"/>
        <item x="15"/>
        <item x="33"/>
        <item x="6"/>
        <item x="10"/>
        <item x="52"/>
        <item x="161"/>
        <item x="139"/>
        <item x="140"/>
        <item x="141"/>
        <item x="138"/>
        <item x="112"/>
        <item x="9"/>
        <item x="91"/>
        <item x="39"/>
        <item x="27"/>
        <item x="113"/>
        <item x="198"/>
        <item x="110"/>
        <item x="38"/>
        <item x="76"/>
        <item x="77"/>
        <item x="114"/>
        <item x="94"/>
        <item x="40"/>
        <item x="11"/>
        <item x="184"/>
        <item x="23"/>
        <item x="57"/>
        <item x="159"/>
        <item x="185"/>
        <item x="174"/>
        <item x="160"/>
        <item x="173"/>
        <item x="162"/>
        <item x="98"/>
        <item x="158"/>
        <item x="167"/>
        <item x="168"/>
        <item x="70"/>
        <item x="155"/>
        <item x="164"/>
        <item x="21"/>
        <item x="192"/>
        <item x="166"/>
        <item x="196"/>
        <item x="47"/>
        <item x="84"/>
        <item x="106"/>
        <item x="193"/>
        <item x="177"/>
        <item x="188"/>
        <item x="104"/>
        <item x="16"/>
        <item x="187"/>
        <item x="175"/>
        <item x="169"/>
        <item x="149"/>
        <item x="4"/>
        <item x="171"/>
        <item x="172"/>
        <item x="190"/>
        <item x="34"/>
        <item x="53"/>
        <item x="58"/>
        <item x="163"/>
        <item x="182"/>
        <item x="17"/>
        <item x="87"/>
        <item x="178"/>
        <item x="148"/>
        <item x="59"/>
        <item x="189"/>
        <item x="170"/>
        <item x="179"/>
        <item x="88"/>
        <item x="176"/>
        <item x="151"/>
        <item x="26"/>
        <item x="24"/>
        <item x="154"/>
        <item x="69"/>
        <item x="60"/>
        <item x="51"/>
        <item x="180"/>
        <item x="48"/>
        <item x="80"/>
        <item x="71"/>
        <item x="68"/>
        <item x="197"/>
        <item x="46"/>
        <item x="89"/>
        <item x="73"/>
        <item x="83"/>
        <item x="82"/>
        <item x="150"/>
        <item x="8"/>
        <item x="147"/>
        <item x="31"/>
        <item x="55"/>
        <item x="56"/>
        <item x="146"/>
        <item x="152"/>
        <item x="36"/>
        <item x="86"/>
        <item x="12"/>
        <item x="32"/>
        <item x="49"/>
        <item x="105"/>
        <item x="157"/>
        <item x="45"/>
        <item x="97"/>
        <item x="22"/>
        <item x="183"/>
        <item x="100"/>
        <item x="72"/>
        <item x="181"/>
        <item x="50"/>
        <item x="90"/>
        <item x="156"/>
        <item x="85"/>
        <item x="54"/>
        <item x="99"/>
        <item x="107"/>
        <item x="96"/>
        <item x="165"/>
        <item x="101"/>
        <item x="108"/>
        <item x="81"/>
        <item x="102"/>
        <item x="18"/>
        <item x="191"/>
        <item x="153"/>
        <item x="65"/>
        <item x="109"/>
        <item x="186"/>
        <item x="74"/>
        <item x="62"/>
        <item x="5"/>
        <item x="61"/>
        <item x="63"/>
        <item x="64"/>
        <item x="35"/>
        <item x="124"/>
        <item x="122"/>
        <item x="132"/>
        <item x="119"/>
        <item x="125"/>
        <item x="130"/>
        <item x="129"/>
        <item x="131"/>
        <item x="127"/>
        <item x="123"/>
        <item x="128"/>
        <item x="118"/>
        <item x="121"/>
        <item x="126"/>
        <item x="120"/>
        <item x="115"/>
        <item x="29"/>
        <item x="78"/>
        <item x="117"/>
        <item x="116"/>
        <item x="41"/>
        <item x="0"/>
        <item x="1"/>
        <item x="195"/>
        <item x="14"/>
        <item x="133"/>
        <item x="30"/>
        <item x="3"/>
        <item x="2"/>
        <item x="43"/>
        <item x="44"/>
        <item x="42"/>
        <item x="134"/>
        <item x="135"/>
        <item x="20"/>
        <item x="142"/>
        <item x="143"/>
        <item x="144"/>
        <item x="145"/>
        <item x="137"/>
        <item x="136"/>
        <item t="default"/>
      </items>
    </pivotField>
    <pivotField compact="0" showAll="0">
      <items count="200">
        <item x="139"/>
        <item x="140"/>
        <item x="141"/>
        <item x="142"/>
        <item x="138"/>
        <item x="136"/>
        <item x="143"/>
        <item x="144"/>
        <item x="145"/>
        <item x="137"/>
        <item x="117"/>
        <item x="116"/>
        <item x="78"/>
        <item x="110"/>
        <item x="111"/>
        <item x="93"/>
        <item x="92"/>
        <item x="39"/>
        <item x="27"/>
        <item x="9"/>
        <item x="6"/>
        <item x="91"/>
        <item x="37"/>
        <item x="29"/>
        <item x="38"/>
        <item x="75"/>
        <item x="19"/>
        <item x="112"/>
        <item x="115"/>
        <item x="41"/>
        <item x="113"/>
        <item x="77"/>
        <item x="114"/>
        <item x="76"/>
        <item x="103"/>
        <item x="10"/>
        <item x="66"/>
        <item x="95"/>
        <item x="194"/>
        <item x="28"/>
        <item x="7"/>
        <item x="25"/>
        <item x="1"/>
        <item x="94"/>
        <item x="13"/>
        <item x="40"/>
        <item x="0"/>
        <item x="193"/>
        <item x="36"/>
        <item x="46"/>
        <item x="15"/>
        <item x="11"/>
        <item x="147"/>
        <item x="157"/>
        <item x="148"/>
        <item x="154"/>
        <item x="161"/>
        <item x="171"/>
        <item x="166"/>
        <item x="165"/>
        <item x="151"/>
        <item x="12"/>
        <item x="31"/>
        <item x="45"/>
        <item x="84"/>
        <item x="50"/>
        <item x="152"/>
        <item x="16"/>
        <item x="146"/>
        <item x="51"/>
        <item x="8"/>
        <item x="168"/>
        <item x="21"/>
        <item x="104"/>
        <item x="100"/>
        <item x="68"/>
        <item x="106"/>
        <item x="57"/>
        <item x="89"/>
        <item x="98"/>
        <item x="150"/>
        <item x="155"/>
        <item x="170"/>
        <item x="82"/>
        <item x="149"/>
        <item x="54"/>
        <item x="32"/>
        <item x="47"/>
        <item x="88"/>
        <item x="159"/>
        <item x="48"/>
        <item x="69"/>
        <item x="52"/>
        <item x="83"/>
        <item x="22"/>
        <item x="67"/>
        <item x="70"/>
        <item x="49"/>
        <item x="160"/>
        <item x="156"/>
        <item x="162"/>
        <item x="105"/>
        <item x="56"/>
        <item x="17"/>
        <item x="107"/>
        <item x="164"/>
        <item x="163"/>
        <item x="183"/>
        <item x="158"/>
        <item x="167"/>
        <item x="99"/>
        <item x="72"/>
        <item x="86"/>
        <item x="33"/>
        <item x="85"/>
        <item x="26"/>
        <item x="55"/>
        <item x="90"/>
        <item x="23"/>
        <item x="169"/>
        <item x="53"/>
        <item x="71"/>
        <item x="197"/>
        <item x="87"/>
        <item x="196"/>
        <item x="182"/>
        <item x="190"/>
        <item x="189"/>
        <item x="181"/>
        <item x="187"/>
        <item x="179"/>
        <item x="191"/>
        <item x="185"/>
        <item x="4"/>
        <item x="59"/>
        <item x="97"/>
        <item x="101"/>
        <item x="174"/>
        <item x="172"/>
        <item x="173"/>
        <item x="178"/>
        <item x="175"/>
        <item x="177"/>
        <item x="188"/>
        <item x="176"/>
        <item x="184"/>
        <item x="192"/>
        <item x="102"/>
        <item x="79"/>
        <item x="180"/>
        <item x="80"/>
        <item x="58"/>
        <item x="34"/>
        <item x="24"/>
        <item x="73"/>
        <item x="81"/>
        <item x="96"/>
        <item x="198"/>
        <item x="109"/>
        <item x="74"/>
        <item x="153"/>
        <item x="108"/>
        <item x="60"/>
        <item x="186"/>
        <item x="64"/>
        <item x="35"/>
        <item x="61"/>
        <item x="63"/>
        <item x="5"/>
        <item x="62"/>
        <item x="18"/>
        <item x="65"/>
        <item x="30"/>
        <item x="2"/>
        <item x="14"/>
        <item x="3"/>
        <item x="195"/>
        <item x="42"/>
        <item x="133"/>
        <item x="43"/>
        <item x="44"/>
        <item x="135"/>
        <item x="134"/>
        <item x="20"/>
        <item x="123"/>
        <item x="118"/>
        <item x="120"/>
        <item x="119"/>
        <item x="121"/>
        <item x="124"/>
        <item x="122"/>
        <item x="125"/>
        <item x="128"/>
        <item x="127"/>
        <item x="129"/>
        <item x="126"/>
        <item x="131"/>
        <item x="130"/>
        <item x="132"/>
        <item t="default"/>
      </items>
    </pivotField>
    <pivotField compact="0" showAll="0">
      <items count="198">
        <item x="59"/>
        <item x="144"/>
        <item x="58"/>
        <item x="164"/>
        <item x="37"/>
        <item x="38"/>
        <item x="128"/>
        <item x="41"/>
        <item x="64"/>
        <item x="84"/>
        <item x="155"/>
        <item x="115"/>
        <item x="177"/>
        <item x="133"/>
        <item x="80"/>
        <item x="10"/>
        <item x="70"/>
        <item x="27"/>
        <item x="152"/>
        <item x="102"/>
        <item x="135"/>
        <item x="149"/>
        <item x="162"/>
        <item x="191"/>
        <item x="85"/>
        <item x="189"/>
        <item x="158"/>
        <item x="62"/>
        <item x="2"/>
        <item x="53"/>
        <item x="73"/>
        <item x="179"/>
        <item x="71"/>
        <item x="0"/>
        <item x="124"/>
        <item x="76"/>
        <item x="39"/>
        <item x="94"/>
        <item x="172"/>
        <item x="165"/>
        <item x="50"/>
        <item x="26"/>
        <item x="95"/>
        <item x="24"/>
        <item x="101"/>
        <item x="182"/>
        <item x="72"/>
        <item x="25"/>
        <item x="17"/>
        <item x="60"/>
        <item x="118"/>
        <item x="180"/>
        <item x="186"/>
        <item x="74"/>
        <item x="141"/>
        <item x="119"/>
        <item x="184"/>
        <item x="82"/>
        <item x="147"/>
        <item x="86"/>
        <item x="75"/>
        <item x="174"/>
        <item x="28"/>
        <item x="56"/>
        <item x="69"/>
        <item x="196"/>
        <item x="104"/>
        <item x="143"/>
        <item x="3"/>
        <item x="78"/>
        <item x="90"/>
        <item x="45"/>
        <item x="40"/>
        <item x="98"/>
        <item x="188"/>
        <item x="22"/>
        <item x="8"/>
        <item x="132"/>
        <item x="125"/>
        <item x="46"/>
        <item x="160"/>
        <item x="48"/>
        <item x="65"/>
        <item x="167"/>
        <item x="13"/>
        <item x="138"/>
        <item x="32"/>
        <item x="30"/>
        <item x="163"/>
        <item x="44"/>
        <item x="89"/>
        <item x="88"/>
        <item x="195"/>
        <item x="9"/>
        <item x="93"/>
        <item x="14"/>
        <item x="170"/>
        <item x="12"/>
        <item x="193"/>
        <item x="171"/>
        <item x="150"/>
        <item x="105"/>
        <item x="120"/>
        <item x="61"/>
        <item x="81"/>
        <item x="161"/>
        <item x="29"/>
        <item x="92"/>
        <item x="16"/>
        <item x="131"/>
        <item x="192"/>
        <item x="166"/>
        <item x="121"/>
        <item x="19"/>
        <item x="51"/>
        <item x="134"/>
        <item x="33"/>
        <item x="109"/>
        <item x="31"/>
        <item x="140"/>
        <item x="114"/>
        <item x="18"/>
        <item x="20"/>
        <item x="1"/>
        <item x="122"/>
        <item x="43"/>
        <item x="183"/>
        <item x="185"/>
        <item x="107"/>
        <item x="49"/>
        <item x="157"/>
        <item x="156"/>
        <item x="145"/>
        <item x="99"/>
        <item x="11"/>
        <item x="187"/>
        <item x="77"/>
        <item x="111"/>
        <item x="5"/>
        <item x="52"/>
        <item x="139"/>
        <item x="129"/>
        <item x="151"/>
        <item x="117"/>
        <item x="146"/>
        <item x="130"/>
        <item x="83"/>
        <item x="21"/>
        <item x="57"/>
        <item x="106"/>
        <item x="47"/>
        <item x="4"/>
        <item x="103"/>
        <item x="108"/>
        <item x="100"/>
        <item x="126"/>
        <item x="169"/>
        <item x="110"/>
        <item x="116"/>
        <item x="79"/>
        <item x="91"/>
        <item x="153"/>
        <item x="175"/>
        <item x="7"/>
        <item x="66"/>
        <item x="127"/>
        <item x="54"/>
        <item x="15"/>
        <item x="123"/>
        <item x="55"/>
        <item x="190"/>
        <item x="63"/>
        <item x="168"/>
        <item x="96"/>
        <item x="154"/>
        <item x="176"/>
        <item x="68"/>
        <item x="137"/>
        <item x="35"/>
        <item x="34"/>
        <item x="178"/>
        <item x="142"/>
        <item x="194"/>
        <item x="113"/>
        <item x="36"/>
        <item x="6"/>
        <item x="173"/>
        <item x="136"/>
        <item x="97"/>
        <item x="67"/>
        <item x="159"/>
        <item x="148"/>
        <item x="87"/>
        <item x="181"/>
        <item x="112"/>
        <item x="42"/>
        <item x="23"/>
        <item t="default"/>
      </items>
    </pivotField>
    <pivotField compact="0" showAll="0">
      <items count="198">
        <item x="177"/>
        <item x="159"/>
        <item x="72"/>
        <item x="187"/>
        <item x="35"/>
        <item x="180"/>
        <item x="60"/>
        <item x="156"/>
        <item x="13"/>
        <item x="68"/>
        <item x="108"/>
        <item x="71"/>
        <item x="125"/>
        <item x="84"/>
        <item x="88"/>
        <item x="99"/>
        <item x="55"/>
        <item x="167"/>
        <item x="123"/>
        <item x="131"/>
        <item x="105"/>
        <item x="158"/>
        <item x="57"/>
        <item x="174"/>
        <item x="2"/>
        <item x="120"/>
        <item x="25"/>
        <item x="136"/>
        <item x="115"/>
        <item x="165"/>
        <item x="171"/>
        <item x="81"/>
        <item x="82"/>
        <item x="192"/>
        <item x="135"/>
        <item x="169"/>
        <item x="190"/>
        <item x="94"/>
        <item x="170"/>
        <item x="182"/>
        <item x="98"/>
        <item x="58"/>
        <item x="24"/>
        <item x="0"/>
        <item x="183"/>
        <item x="5"/>
        <item x="124"/>
        <item x="49"/>
        <item x="150"/>
        <item x="79"/>
        <item x="32"/>
        <item x="111"/>
        <item x="6"/>
        <item x="59"/>
        <item x="75"/>
        <item x="139"/>
        <item x="51"/>
        <item x="166"/>
        <item x="132"/>
        <item x="106"/>
        <item x="85"/>
        <item x="140"/>
        <item x="77"/>
        <item x="19"/>
        <item x="154"/>
        <item x="66"/>
        <item x="168"/>
        <item x="130"/>
        <item x="133"/>
        <item x="23"/>
        <item x="196"/>
        <item x="70"/>
        <item x="67"/>
        <item x="102"/>
        <item x="181"/>
        <item x="186"/>
        <item x="11"/>
        <item x="18"/>
        <item x="134"/>
        <item x="46"/>
        <item x="122"/>
        <item x="145"/>
        <item x="14"/>
        <item x="144"/>
        <item x="50"/>
        <item x="147"/>
        <item x="153"/>
        <item x="110"/>
        <item x="76"/>
        <item x="52"/>
        <item x="103"/>
        <item x="104"/>
        <item x="92"/>
        <item x="22"/>
        <item x="91"/>
        <item x="3"/>
        <item x="30"/>
        <item x="137"/>
        <item x="138"/>
        <item x="126"/>
        <item x="101"/>
        <item x="43"/>
        <item x="45"/>
        <item x="195"/>
        <item x="163"/>
        <item x="152"/>
        <item x="61"/>
        <item x="175"/>
        <item x="164"/>
        <item x="96"/>
        <item x="161"/>
        <item x="162"/>
        <item x="93"/>
        <item x="191"/>
        <item x="37"/>
        <item x="42"/>
        <item x="73"/>
        <item x="194"/>
        <item x="44"/>
        <item x="193"/>
        <item x="69"/>
        <item x="9"/>
        <item x="1"/>
        <item x="142"/>
        <item x="62"/>
        <item x="29"/>
        <item x="56"/>
        <item x="109"/>
        <item x="12"/>
        <item x="63"/>
        <item x="95"/>
        <item x="107"/>
        <item x="114"/>
        <item x="16"/>
        <item x="116"/>
        <item x="90"/>
        <item x="185"/>
        <item x="65"/>
        <item x="74"/>
        <item x="127"/>
        <item x="40"/>
        <item x="8"/>
        <item x="87"/>
        <item x="146"/>
        <item x="78"/>
        <item x="36"/>
        <item x="38"/>
        <item x="148"/>
        <item x="33"/>
        <item x="189"/>
        <item x="143"/>
        <item x="54"/>
        <item x="113"/>
        <item x="41"/>
        <item x="117"/>
        <item x="20"/>
        <item x="141"/>
        <item x="179"/>
        <item x="119"/>
        <item x="48"/>
        <item x="97"/>
        <item x="26"/>
        <item x="172"/>
        <item x="4"/>
        <item x="184"/>
        <item x="178"/>
        <item x="160"/>
        <item x="47"/>
        <item x="188"/>
        <item x="173"/>
        <item x="53"/>
        <item x="31"/>
        <item x="149"/>
        <item x="17"/>
        <item x="21"/>
        <item x="89"/>
        <item x="64"/>
        <item x="86"/>
        <item x="155"/>
        <item x="129"/>
        <item x="128"/>
        <item x="39"/>
        <item x="151"/>
        <item x="176"/>
        <item x="27"/>
        <item x="7"/>
        <item x="83"/>
        <item x="15"/>
        <item x="112"/>
        <item x="100"/>
        <item x="157"/>
        <item x="28"/>
        <item x="80"/>
        <item x="34"/>
        <item x="118"/>
        <item x="121"/>
        <item x="10"/>
        <item t="default"/>
      </items>
    </pivotField>
    <pivotField compact="0" showAll="0">
      <items count="201">
        <item x="194"/>
        <item x="140"/>
        <item x="118"/>
        <item x="145"/>
        <item x="144"/>
        <item x="138"/>
        <item x="36"/>
        <item x="26"/>
        <item x="85"/>
        <item x="163"/>
        <item x="113"/>
        <item x="141"/>
        <item x="136"/>
        <item x="20"/>
        <item x="72"/>
        <item x="86"/>
        <item x="44"/>
        <item x="135"/>
        <item x="165"/>
        <item x="99"/>
        <item x="41"/>
        <item x="164"/>
        <item x="168"/>
        <item x="107"/>
        <item x="159"/>
        <item x="56"/>
        <item x="17"/>
        <item x="124"/>
        <item x="125"/>
        <item x="121"/>
        <item x="123"/>
        <item x="122"/>
        <item x="105"/>
        <item x="42"/>
        <item x="43"/>
        <item x="134"/>
        <item x="157"/>
        <item x="161"/>
        <item x="67"/>
        <item x="49"/>
        <item x="70"/>
        <item x="52"/>
        <item x="83"/>
        <item x="22"/>
        <item x="69"/>
        <item x="38"/>
        <item x="112"/>
        <item x="19"/>
        <item x="75"/>
        <item x="119"/>
        <item x="120"/>
        <item x="29"/>
        <item x="115"/>
        <item x="156"/>
        <item x="171"/>
        <item x="196"/>
        <item x="15"/>
        <item x="146"/>
        <item x="88"/>
        <item x="54"/>
        <item x="32"/>
        <item x="57"/>
        <item x="89"/>
        <item x="50"/>
        <item x="100"/>
        <item x="106"/>
        <item x="48"/>
        <item x="169"/>
        <item x="160"/>
        <item x="78"/>
        <item x="27"/>
        <item x="39"/>
        <item x="93"/>
        <item x="92"/>
        <item x="111"/>
        <item x="37"/>
        <item x="91"/>
        <item x="110"/>
        <item x="6"/>
        <item x="9"/>
        <item x="98"/>
        <item x="47"/>
        <item x="150"/>
        <item x="3"/>
        <item x="151"/>
        <item x="21"/>
        <item x="14"/>
        <item x="30"/>
        <item x="2"/>
        <item x="82"/>
        <item x="68"/>
        <item x="104"/>
        <item x="8"/>
        <item x="16"/>
        <item x="166"/>
        <item x="167"/>
        <item x="162"/>
        <item x="172"/>
        <item x="153"/>
        <item x="116"/>
        <item x="51"/>
        <item x="84"/>
        <item x="147"/>
        <item x="31"/>
        <item x="12"/>
        <item x="152"/>
        <item x="155"/>
        <item x="158"/>
        <item x="45"/>
        <item x="148"/>
        <item x="149"/>
        <item x="46"/>
        <item x="11"/>
        <item x="117"/>
        <item x="10"/>
        <item x="66"/>
        <item x="103"/>
        <item x="179"/>
        <item x="189"/>
        <item x="185"/>
        <item x="177"/>
        <item x="77"/>
        <item x="76"/>
        <item x="114"/>
        <item x="174"/>
        <item x="126"/>
        <item x="128"/>
        <item x="129"/>
        <item x="176"/>
        <item x="178"/>
        <item x="173"/>
        <item x="97"/>
        <item x="175"/>
        <item x="101"/>
        <item x="59"/>
        <item x="188"/>
        <item x="190"/>
        <item x="191"/>
        <item x="143"/>
        <item x="4"/>
        <item x="180"/>
        <item x="182"/>
        <item x="186"/>
        <item x="183"/>
        <item x="192"/>
        <item x="142"/>
        <item x="184"/>
        <item x="197"/>
        <item x="90"/>
        <item x="198"/>
        <item x="170"/>
        <item x="23"/>
        <item x="87"/>
        <item x="71"/>
        <item x="33"/>
        <item x="55"/>
        <item x="53"/>
        <item x="131"/>
        <item x="132"/>
        <item x="130"/>
        <item x="74"/>
        <item x="60"/>
        <item x="137"/>
        <item x="154"/>
        <item x="108"/>
        <item x="109"/>
        <item x="139"/>
        <item x="0"/>
        <item x="40"/>
        <item x="13"/>
        <item x="199"/>
        <item x="96"/>
        <item x="127"/>
        <item x="73"/>
        <item x="24"/>
        <item x="81"/>
        <item x="34"/>
        <item x="58"/>
        <item x="1"/>
        <item x="94"/>
        <item x="193"/>
        <item x="79"/>
        <item x="102"/>
        <item x="181"/>
        <item x="80"/>
        <item x="25"/>
        <item x="7"/>
        <item x="95"/>
        <item x="195"/>
        <item x="28"/>
        <item x="18"/>
        <item x="65"/>
        <item x="62"/>
        <item x="133"/>
        <item x="61"/>
        <item x="63"/>
        <item x="64"/>
        <item x="35"/>
        <item x="5"/>
        <item x="187"/>
        <item t="default"/>
      </items>
    </pivotField>
    <pivotField dataField="1" compact="0" showAll="0">
      <items count="162">
        <item x="117"/>
        <item x="103"/>
        <item x="33"/>
        <item x="18"/>
        <item x="147"/>
        <item x="26"/>
        <item x="19"/>
        <item x="49"/>
        <item x="84"/>
        <item x="100"/>
        <item x="106"/>
        <item x="151"/>
        <item x="36"/>
        <item x="97"/>
        <item x="39"/>
        <item x="3"/>
        <item x="83"/>
        <item x="134"/>
        <item x="85"/>
        <item x="2"/>
        <item x="38"/>
        <item x="7"/>
        <item x="126"/>
        <item x="82"/>
        <item x="98"/>
        <item x="143"/>
        <item x="116"/>
        <item x="102"/>
        <item x="155"/>
        <item x="153"/>
        <item x="37"/>
        <item x="9"/>
        <item x="68"/>
        <item x="55"/>
        <item x="75"/>
        <item x="96"/>
        <item x="90"/>
        <item x="125"/>
        <item x="1"/>
        <item x="34"/>
        <item x="138"/>
        <item x="145"/>
        <item x="142"/>
        <item x="52"/>
        <item x="6"/>
        <item x="35"/>
        <item x="24"/>
        <item x="66"/>
        <item x="59"/>
        <item x="50"/>
        <item x="99"/>
        <item x="28"/>
        <item x="31"/>
        <item x="74"/>
        <item x="10"/>
        <item x="54"/>
        <item x="51"/>
        <item x="81"/>
        <item x="16"/>
        <item x="46"/>
        <item x="70"/>
        <item x="73"/>
        <item x="105"/>
        <item x="128"/>
        <item x="104"/>
        <item x="109"/>
        <item x="77"/>
        <item x="4"/>
        <item x="67"/>
        <item x="91"/>
        <item x="21"/>
        <item x="63"/>
        <item x="92"/>
        <item x="150"/>
        <item x="58"/>
        <item x="154"/>
        <item x="60"/>
        <item x="88"/>
        <item x="69"/>
        <item x="115"/>
        <item x="101"/>
        <item x="23"/>
        <item x="140"/>
        <item x="40"/>
        <item x="107"/>
        <item x="87"/>
        <item x="80"/>
        <item x="119"/>
        <item x="136"/>
        <item x="95"/>
        <item x="72"/>
        <item x="25"/>
        <item x="160"/>
        <item x="5"/>
        <item x="94"/>
        <item x="30"/>
        <item x="13"/>
        <item x="159"/>
        <item x="127"/>
        <item x="141"/>
        <item x="86"/>
        <item x="42"/>
        <item x="135"/>
        <item x="131"/>
        <item x="146"/>
        <item x="157"/>
        <item x="15"/>
        <item x="17"/>
        <item x="71"/>
        <item x="129"/>
        <item x="22"/>
        <item x="111"/>
        <item x="124"/>
        <item x="89"/>
        <item x="137"/>
        <item x="114"/>
        <item x="8"/>
        <item x="32"/>
        <item x="57"/>
        <item x="53"/>
        <item x="56"/>
        <item x="93"/>
        <item x="132"/>
        <item x="64"/>
        <item x="133"/>
        <item x="47"/>
        <item x="158"/>
        <item x="108"/>
        <item x="65"/>
        <item x="78"/>
        <item x="48"/>
        <item x="61"/>
        <item x="110"/>
        <item x="152"/>
        <item x="122"/>
        <item x="44"/>
        <item x="43"/>
        <item x="27"/>
        <item x="11"/>
        <item x="79"/>
        <item x="149"/>
        <item x="12"/>
        <item x="144"/>
        <item x="139"/>
        <item x="121"/>
        <item x="76"/>
        <item x="148"/>
        <item x="45"/>
        <item x="41"/>
        <item x="62"/>
        <item x="20"/>
        <item x="0"/>
        <item x="130"/>
        <item x="120"/>
        <item x="113"/>
        <item x="123"/>
        <item x="156"/>
        <item x="29"/>
        <item x="112"/>
        <item x="14"/>
        <item x="118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1">
    <field x="7"/>
  </rowFields>
  <rowItems count="15">
    <i>
      <x v="1"/>
    </i>
    <i>
      <x v="2"/>
    </i>
    <i>
      <x v="12"/>
    </i>
    <i>
      <x v="4"/>
    </i>
    <i>
      <x v="8"/>
    </i>
    <i>
      <x v="11"/>
    </i>
    <i>
      <x v="13"/>
    </i>
    <i>
      <x v="5"/>
    </i>
    <i>
      <x/>
    </i>
    <i>
      <x v="6"/>
    </i>
    <i>
      <x v="3"/>
    </i>
    <i>
      <x v="9"/>
    </i>
    <i>
      <x v="7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放款时经营主体工商注册所在区" fld="7" subtotal="count" baseField="0" baseItem="0"/>
    <dataField name="求和项:审计补贴金额" fld="24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36"/>
  <sheetViews>
    <sheetView workbookViewId="0">
      <selection activeCell="D36" sqref="D36"/>
    </sheetView>
  </sheetViews>
  <sheetFormatPr defaultColWidth="9.02777777777778" defaultRowHeight="14.4" outlineLevelCol="3"/>
  <cols>
    <col min="1" max="1" width="33.6666666666667"/>
    <col min="2" max="2" width="25.8240740740741" customWidth="1"/>
    <col min="3" max="3" width="29.9351851851852" customWidth="1"/>
    <col min="4" max="11" width="32.7314814814815"/>
    <col min="12" max="12" width="9.53703703703704"/>
  </cols>
  <sheetData>
    <row r="3" spans="1:3">
      <c r="A3" s="42" t="s">
        <v>0</v>
      </c>
      <c r="B3" s="42" t="s">
        <v>1</v>
      </c>
      <c r="C3" s="42" t="s">
        <v>2</v>
      </c>
    </row>
    <row r="4" spans="1:3">
      <c r="A4" s="42" t="s">
        <v>3</v>
      </c>
      <c r="B4" s="42">
        <v>85</v>
      </c>
      <c r="C4" s="42">
        <v>285.4378</v>
      </c>
    </row>
    <row r="5" spans="1:3">
      <c r="A5" s="42" t="s">
        <v>4</v>
      </c>
      <c r="B5" s="42">
        <v>29</v>
      </c>
      <c r="C5" s="42">
        <v>80.1219</v>
      </c>
    </row>
    <row r="6" spans="1:3">
      <c r="A6" s="42" t="s">
        <v>5</v>
      </c>
      <c r="B6" s="42">
        <v>15</v>
      </c>
      <c r="C6" s="42">
        <v>45.0269</v>
      </c>
    </row>
    <row r="7" spans="1:3">
      <c r="A7" s="42" t="s">
        <v>6</v>
      </c>
      <c r="B7" s="42">
        <v>10</v>
      </c>
      <c r="C7" s="42">
        <v>31.382</v>
      </c>
    </row>
    <row r="8" spans="1:3">
      <c r="A8" s="42" t="s">
        <v>7</v>
      </c>
      <c r="B8" s="42">
        <v>9</v>
      </c>
      <c r="C8" s="42">
        <v>30.4618</v>
      </c>
    </row>
    <row r="9" spans="1:3">
      <c r="A9" s="42" t="s">
        <v>8</v>
      </c>
      <c r="B9" s="42">
        <v>6</v>
      </c>
      <c r="C9" s="42">
        <v>24.9928</v>
      </c>
    </row>
    <row r="10" spans="1:3">
      <c r="A10" s="42" t="s">
        <v>9</v>
      </c>
      <c r="B10" s="42">
        <v>12</v>
      </c>
      <c r="C10" s="42">
        <v>22.4787</v>
      </c>
    </row>
    <row r="11" spans="1:3">
      <c r="A11" s="42" t="s">
        <v>10</v>
      </c>
      <c r="B11" s="42">
        <v>7</v>
      </c>
      <c r="C11" s="42">
        <v>21.3753</v>
      </c>
    </row>
    <row r="12" spans="1:3">
      <c r="A12" s="42" t="s">
        <v>11</v>
      </c>
      <c r="B12" s="42">
        <v>7</v>
      </c>
      <c r="C12" s="42">
        <v>19.1163</v>
      </c>
    </row>
    <row r="13" spans="1:3">
      <c r="A13" s="42" t="s">
        <v>12</v>
      </c>
      <c r="B13" s="42">
        <v>6</v>
      </c>
      <c r="C13" s="42">
        <v>16.528</v>
      </c>
    </row>
    <row r="14" spans="1:3">
      <c r="A14" s="42" t="s">
        <v>13</v>
      </c>
      <c r="B14" s="42">
        <v>5</v>
      </c>
      <c r="C14" s="42">
        <v>15.2634</v>
      </c>
    </row>
    <row r="15" spans="1:3">
      <c r="A15" s="42" t="s">
        <v>14</v>
      </c>
      <c r="B15" s="42">
        <v>4</v>
      </c>
      <c r="C15" s="42">
        <v>13.9995</v>
      </c>
    </row>
    <row r="16" spans="1:3">
      <c r="A16" s="42" t="s">
        <v>15</v>
      </c>
      <c r="B16" s="42">
        <v>3</v>
      </c>
      <c r="C16" s="42">
        <v>6.7255</v>
      </c>
    </row>
    <row r="17" spans="1:3">
      <c r="A17" s="42" t="s">
        <v>16</v>
      </c>
      <c r="B17" s="42">
        <v>2</v>
      </c>
      <c r="C17" s="42">
        <v>4.4465</v>
      </c>
    </row>
    <row r="18" spans="1:3">
      <c r="A18" s="42" t="s">
        <v>17</v>
      </c>
      <c r="B18" s="42">
        <v>200</v>
      </c>
      <c r="C18" s="42">
        <v>617.3564</v>
      </c>
    </row>
    <row r="21" ht="20" customHeight="1" spans="1:3">
      <c r="A21" s="43" t="s">
        <v>18</v>
      </c>
      <c r="B21" s="44" t="s">
        <v>19</v>
      </c>
      <c r="C21" s="44" t="s">
        <v>20</v>
      </c>
    </row>
    <row r="22" ht="20" customHeight="1" spans="1:4">
      <c r="A22" s="43" t="s">
        <v>3</v>
      </c>
      <c r="B22" s="44">
        <v>85</v>
      </c>
      <c r="C22" s="44">
        <v>285.4378</v>
      </c>
      <c r="D22">
        <v>1</v>
      </c>
    </row>
    <row r="23" ht="20" customHeight="1" spans="1:4">
      <c r="A23" s="43" t="s">
        <v>4</v>
      </c>
      <c r="B23" s="44">
        <v>29</v>
      </c>
      <c r="C23" s="44">
        <v>80.1219</v>
      </c>
      <c r="D23">
        <v>2</v>
      </c>
    </row>
    <row r="24" ht="20" customHeight="1" spans="1:4">
      <c r="A24" s="43" t="s">
        <v>5</v>
      </c>
      <c r="B24" s="44">
        <v>15</v>
      </c>
      <c r="C24" s="44">
        <v>45.0269</v>
      </c>
      <c r="D24">
        <v>3</v>
      </c>
    </row>
    <row r="25" ht="20" customHeight="1" spans="1:4">
      <c r="A25" s="43" t="s">
        <v>6</v>
      </c>
      <c r="B25" s="44">
        <v>10</v>
      </c>
      <c r="C25" s="44">
        <v>31.382</v>
      </c>
      <c r="D25">
        <v>4</v>
      </c>
    </row>
    <row r="26" ht="20" customHeight="1" spans="1:4">
      <c r="A26" s="43" t="s">
        <v>7</v>
      </c>
      <c r="B26" s="44">
        <v>9</v>
      </c>
      <c r="C26" s="44">
        <v>30.4618</v>
      </c>
      <c r="D26">
        <v>5</v>
      </c>
    </row>
    <row r="27" ht="20" customHeight="1" spans="1:4">
      <c r="A27" s="43" t="s">
        <v>8</v>
      </c>
      <c r="B27" s="44">
        <v>6</v>
      </c>
      <c r="C27" s="44">
        <v>24.9928</v>
      </c>
      <c r="D27">
        <v>6</v>
      </c>
    </row>
    <row r="28" ht="20" customHeight="1" spans="1:4">
      <c r="A28" s="43" t="s">
        <v>9</v>
      </c>
      <c r="B28" s="44">
        <v>12</v>
      </c>
      <c r="C28" s="44">
        <v>22.4787</v>
      </c>
      <c r="D28">
        <v>7</v>
      </c>
    </row>
    <row r="29" ht="20" customHeight="1" spans="1:4">
      <c r="A29" s="43" t="s">
        <v>10</v>
      </c>
      <c r="B29" s="44">
        <v>7</v>
      </c>
      <c r="C29" s="44">
        <v>21.3753</v>
      </c>
      <c r="D29">
        <v>8</v>
      </c>
    </row>
    <row r="30" ht="20" customHeight="1" spans="1:4">
      <c r="A30" s="43" t="s">
        <v>11</v>
      </c>
      <c r="B30" s="44">
        <v>7</v>
      </c>
      <c r="C30" s="44">
        <v>19.1163</v>
      </c>
      <c r="D30">
        <v>9</v>
      </c>
    </row>
    <row r="31" ht="20" customHeight="1" spans="1:4">
      <c r="A31" s="43" t="s">
        <v>12</v>
      </c>
      <c r="B31" s="44">
        <v>6</v>
      </c>
      <c r="C31" s="44">
        <v>16.528</v>
      </c>
      <c r="D31">
        <v>10</v>
      </c>
    </row>
    <row r="32" ht="20" customHeight="1" spans="1:4">
      <c r="A32" s="43" t="s">
        <v>13</v>
      </c>
      <c r="B32" s="44">
        <v>5</v>
      </c>
      <c r="C32" s="44">
        <v>15.2634</v>
      </c>
      <c r="D32">
        <v>11</v>
      </c>
    </row>
    <row r="33" ht="20" customHeight="1" spans="1:4">
      <c r="A33" s="43" t="s">
        <v>14</v>
      </c>
      <c r="B33" s="44">
        <v>4</v>
      </c>
      <c r="C33" s="44">
        <v>13.9995</v>
      </c>
      <c r="D33">
        <v>12</v>
      </c>
    </row>
    <row r="34" ht="20" customHeight="1" spans="1:4">
      <c r="A34" s="43" t="s">
        <v>15</v>
      </c>
      <c r="B34" s="44">
        <v>3</v>
      </c>
      <c r="C34" s="44">
        <v>6.7255</v>
      </c>
      <c r="D34">
        <v>13</v>
      </c>
    </row>
    <row r="35" ht="20" customHeight="1" spans="1:4">
      <c r="A35" s="43" t="s">
        <v>16</v>
      </c>
      <c r="B35" s="44">
        <v>2</v>
      </c>
      <c r="C35" s="44">
        <v>4.4465</v>
      </c>
      <c r="D35">
        <v>14</v>
      </c>
    </row>
    <row r="36" ht="20" customHeight="1" spans="1:3">
      <c r="A36" s="45" t="s">
        <v>17</v>
      </c>
      <c r="B36" s="46">
        <v>200</v>
      </c>
      <c r="C36" s="46">
        <v>617.3564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zoomScale="60" zoomScaleNormal="60" workbookViewId="0">
      <pane xSplit="3" ySplit="4" topLeftCell="D5" activePane="bottomRight" state="frozen"/>
      <selection/>
      <selection pane="topRight"/>
      <selection pane="bottomLeft"/>
      <selection pane="bottomRight" activeCell="B1" sqref="B1"/>
    </sheetView>
  </sheetViews>
  <sheetFormatPr defaultColWidth="9.02777777777778" defaultRowHeight="14.4"/>
  <cols>
    <col min="1" max="1" width="5.13888888888889" style="6" customWidth="1"/>
    <col min="2" max="2" width="6.51851851851852" style="4" customWidth="1"/>
    <col min="3" max="3" width="21.5185185185185" style="2" customWidth="1"/>
    <col min="4" max="4" width="23.1759259259259" style="2" customWidth="1"/>
    <col min="5" max="5" width="12.4166666666667" style="2" customWidth="1"/>
    <col min="6" max="6" width="11.0462962962963" style="4" customWidth="1"/>
    <col min="7" max="7" width="13.3240740740741" style="2" customWidth="1"/>
    <col min="8" max="8" width="22.4166666666667" style="2" customWidth="1"/>
    <col min="9" max="9" width="15.1481481481481" style="7" customWidth="1"/>
    <col min="10" max="10" width="10.2962962962963" style="8" customWidth="1"/>
    <col min="11" max="11" width="11.5185185185185" style="8" customWidth="1"/>
    <col min="12" max="12" width="12.3518518518519" style="2" customWidth="1"/>
    <col min="13" max="13" width="13.7685185185185" style="2" customWidth="1"/>
    <col min="14" max="14" width="13.1296296296296" style="9" customWidth="1"/>
    <col min="15" max="15" width="14.2685185185185" style="10" customWidth="1"/>
    <col min="16" max="16" width="14.1481481481481" style="11" customWidth="1"/>
    <col min="17" max="17" width="13.8981481481481" style="12" customWidth="1"/>
    <col min="18" max="18" width="9.87962962962963" style="12" customWidth="1" outlineLevel="1"/>
    <col min="19" max="19" width="12.4259259259259" style="12" customWidth="1"/>
    <col min="20" max="20" width="14" style="12" customWidth="1"/>
    <col min="21" max="21" width="10.2962962962963" style="4" customWidth="1"/>
  </cols>
  <sheetData>
    <row r="1" ht="24" customHeight="1" spans="2:2">
      <c r="B1" s="13" t="s">
        <v>21</v>
      </c>
    </row>
    <row r="2" s="1" customFormat="1" ht="26" customHeight="1" spans="1:21">
      <c r="A2" s="14"/>
      <c r="B2" s="15"/>
      <c r="C2" s="15" t="s">
        <v>22</v>
      </c>
      <c r="D2" s="15"/>
      <c r="E2" s="15"/>
      <c r="F2" s="15"/>
      <c r="G2" s="15"/>
      <c r="H2" s="15"/>
      <c r="I2" s="2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="2" customFormat="1" ht="23" customHeight="1" spans="2:21">
      <c r="B3" s="16"/>
      <c r="C3" s="16"/>
      <c r="D3" s="16"/>
      <c r="E3" s="16"/>
      <c r="F3" s="16"/>
      <c r="G3" s="16"/>
      <c r="H3" s="16"/>
      <c r="I3" s="25"/>
      <c r="J3" s="16"/>
      <c r="K3" s="16"/>
      <c r="L3" s="16"/>
      <c r="M3" s="16"/>
      <c r="N3" s="16"/>
      <c r="O3" s="16"/>
      <c r="P3" s="26"/>
      <c r="Q3" s="26"/>
      <c r="R3" s="26"/>
      <c r="S3" s="26"/>
      <c r="T3" s="26" t="s">
        <v>23</v>
      </c>
      <c r="U3" s="16"/>
    </row>
    <row r="4" s="3" customFormat="1" ht="55" customHeight="1" spans="1:21">
      <c r="A4" s="17" t="s">
        <v>24</v>
      </c>
      <c r="B4" s="18" t="s">
        <v>25</v>
      </c>
      <c r="C4" s="18" t="s">
        <v>26</v>
      </c>
      <c r="D4" s="18" t="s">
        <v>27</v>
      </c>
      <c r="E4" s="18" t="s">
        <v>28</v>
      </c>
      <c r="F4" s="18" t="s">
        <v>29</v>
      </c>
      <c r="G4" s="18" t="s">
        <v>30</v>
      </c>
      <c r="H4" s="18" t="s">
        <v>31</v>
      </c>
      <c r="I4" s="27" t="s">
        <v>32</v>
      </c>
      <c r="J4" s="18" t="s">
        <v>33</v>
      </c>
      <c r="K4" s="18" t="s">
        <v>34</v>
      </c>
      <c r="L4" s="18" t="s">
        <v>35</v>
      </c>
      <c r="M4" s="18" t="s">
        <v>36</v>
      </c>
      <c r="N4" s="18" t="s">
        <v>37</v>
      </c>
      <c r="O4" s="18" t="s">
        <v>38</v>
      </c>
      <c r="P4" s="18" t="s">
        <v>39</v>
      </c>
      <c r="Q4" s="18" t="s">
        <v>40</v>
      </c>
      <c r="R4" s="18" t="s">
        <v>41</v>
      </c>
      <c r="S4" s="37" t="s">
        <v>42</v>
      </c>
      <c r="T4" s="36" t="s">
        <v>43</v>
      </c>
      <c r="U4" s="36" t="s">
        <v>44</v>
      </c>
    </row>
    <row r="5" s="4" customFormat="1" ht="42" customHeight="1" spans="1:21">
      <c r="A5" s="19">
        <v>1</v>
      </c>
      <c r="B5" s="20" t="s">
        <v>45</v>
      </c>
      <c r="C5" s="19" t="s">
        <v>46</v>
      </c>
      <c r="D5" s="19" t="s">
        <v>46</v>
      </c>
      <c r="E5" s="19" t="s">
        <v>3</v>
      </c>
      <c r="F5" s="20" t="s">
        <v>47</v>
      </c>
      <c r="G5" s="19" t="s">
        <v>48</v>
      </c>
      <c r="H5" s="19" t="s">
        <v>49</v>
      </c>
      <c r="I5" s="28">
        <v>450</v>
      </c>
      <c r="J5" s="29">
        <v>0.5</v>
      </c>
      <c r="K5" s="30">
        <v>45377</v>
      </c>
      <c r="L5" s="30">
        <v>45581</v>
      </c>
      <c r="M5" s="31">
        <v>0</v>
      </c>
      <c r="N5" s="32">
        <v>450</v>
      </c>
      <c r="O5" s="33">
        <v>360</v>
      </c>
      <c r="P5" s="33">
        <v>180</v>
      </c>
      <c r="Q5" s="33">
        <v>90</v>
      </c>
      <c r="R5" s="38" t="s">
        <v>50</v>
      </c>
      <c r="S5" s="39" t="s">
        <v>51</v>
      </c>
      <c r="T5" s="33">
        <v>90</v>
      </c>
      <c r="U5" s="20"/>
    </row>
    <row r="6" s="4" customFormat="1" ht="42" customHeight="1" spans="1:21">
      <c r="A6" s="19">
        <v>2</v>
      </c>
      <c r="B6" s="20" t="s">
        <v>45</v>
      </c>
      <c r="C6" s="19" t="s">
        <v>52</v>
      </c>
      <c r="D6" s="19" t="s">
        <v>52</v>
      </c>
      <c r="E6" s="19" t="s">
        <v>3</v>
      </c>
      <c r="F6" s="20" t="s">
        <v>53</v>
      </c>
      <c r="G6" s="19" t="s">
        <v>54</v>
      </c>
      <c r="H6" s="19" t="s">
        <v>49</v>
      </c>
      <c r="I6" s="28">
        <v>500</v>
      </c>
      <c r="J6" s="29">
        <v>0.5</v>
      </c>
      <c r="K6" s="30">
        <v>45407</v>
      </c>
      <c r="L6" s="30">
        <v>45614</v>
      </c>
      <c r="M6" s="31">
        <v>0</v>
      </c>
      <c r="N6" s="34">
        <v>500</v>
      </c>
      <c r="O6" s="33">
        <v>400</v>
      </c>
      <c r="P6" s="33">
        <v>200</v>
      </c>
      <c r="Q6" s="33">
        <v>100</v>
      </c>
      <c r="R6" s="38" t="s">
        <v>55</v>
      </c>
      <c r="S6" s="39" t="s">
        <v>51</v>
      </c>
      <c r="T6" s="33">
        <v>100</v>
      </c>
      <c r="U6" s="20"/>
    </row>
    <row r="7" s="4" customFormat="1" ht="42" customHeight="1" spans="1:21">
      <c r="A7" s="19">
        <v>3</v>
      </c>
      <c r="B7" s="20" t="s">
        <v>45</v>
      </c>
      <c r="C7" s="19" t="s">
        <v>56</v>
      </c>
      <c r="D7" s="19" t="s">
        <v>56</v>
      </c>
      <c r="E7" s="19" t="s">
        <v>3</v>
      </c>
      <c r="F7" s="20" t="s">
        <v>53</v>
      </c>
      <c r="G7" s="19" t="s">
        <v>57</v>
      </c>
      <c r="H7" s="19" t="s">
        <v>49</v>
      </c>
      <c r="I7" s="28">
        <v>500</v>
      </c>
      <c r="J7" s="29">
        <v>0.5</v>
      </c>
      <c r="K7" s="30">
        <v>45195</v>
      </c>
      <c r="L7" s="30">
        <v>45643</v>
      </c>
      <c r="M7" s="31">
        <v>4.9</v>
      </c>
      <c r="N7" s="32">
        <v>495.1</v>
      </c>
      <c r="O7" s="33">
        <v>396.083465</v>
      </c>
      <c r="P7" s="33">
        <v>198.041732</v>
      </c>
      <c r="Q7" s="33">
        <v>99.02086625</v>
      </c>
      <c r="R7" s="38" t="s">
        <v>58</v>
      </c>
      <c r="S7" s="39" t="s">
        <v>51</v>
      </c>
      <c r="T7" s="33">
        <v>99.0208</v>
      </c>
      <c r="U7" s="20"/>
    </row>
    <row r="8" s="5" customFormat="1" ht="39" customHeight="1" spans="1:23">
      <c r="A8" s="21" t="s">
        <v>59</v>
      </c>
      <c r="B8" s="22"/>
      <c r="C8" s="22"/>
      <c r="D8" s="22"/>
      <c r="E8" s="22"/>
      <c r="F8" s="22"/>
      <c r="G8" s="22"/>
      <c r="H8" s="23"/>
      <c r="I8" s="35">
        <f t="shared" ref="I8:Q8" si="0">SUBTOTAL(9,I5:I7)</f>
        <v>1450</v>
      </c>
      <c r="J8" s="36" t="s">
        <v>60</v>
      </c>
      <c r="K8" s="36" t="s">
        <v>60</v>
      </c>
      <c r="L8" s="36" t="s">
        <v>60</v>
      </c>
      <c r="M8" s="35">
        <f t="shared" si="0"/>
        <v>4.9</v>
      </c>
      <c r="N8" s="35">
        <f t="shared" si="0"/>
        <v>1445.1</v>
      </c>
      <c r="O8" s="35">
        <f t="shared" si="0"/>
        <v>1156.083465</v>
      </c>
      <c r="P8" s="35">
        <f t="shared" si="0"/>
        <v>578.041732</v>
      </c>
      <c r="Q8" s="35">
        <f t="shared" si="0"/>
        <v>289.02086625</v>
      </c>
      <c r="R8" s="40" t="s">
        <v>60</v>
      </c>
      <c r="S8" s="40" t="s">
        <v>60</v>
      </c>
      <c r="T8" s="35">
        <f>SUBTOTAL(9,T5:T7)</f>
        <v>289.0208</v>
      </c>
      <c r="U8" s="41"/>
      <c r="W8" s="4"/>
    </row>
    <row r="9" s="4" customFormat="1" spans="1:20">
      <c r="A9" s="2"/>
      <c r="C9" s="2"/>
      <c r="D9" s="2"/>
      <c r="E9" s="2"/>
      <c r="G9" s="2"/>
      <c r="H9" s="2"/>
      <c r="I9" s="7"/>
      <c r="J9" s="8"/>
      <c r="K9" s="8"/>
      <c r="L9" s="2"/>
      <c r="M9" s="2"/>
      <c r="N9" s="9"/>
      <c r="O9" s="10"/>
      <c r="P9" s="11"/>
      <c r="Q9" s="12"/>
      <c r="R9" s="12"/>
      <c r="S9" s="12"/>
      <c r="T9" s="12"/>
    </row>
  </sheetData>
  <autoFilter ref="A4:W7">
    <extLst/>
  </autoFilter>
  <mergeCells count="1">
    <mergeCell ref="A8:H8"/>
  </mergeCells>
  <pageMargins left="0.275" right="0.156944444444444" top="0.786805555555556" bottom="0.511805555555556" header="0.5" footer="0.314583333333333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分区透视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12077</dc:creator>
  <cp:lastModifiedBy>ruby</cp:lastModifiedBy>
  <dcterms:created xsi:type="dcterms:W3CDTF">2026-06-18T14:32:00Z</dcterms:created>
  <dcterms:modified xsi:type="dcterms:W3CDTF">2026-08-28T04:56:33Z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2F4FF5F0C328DBDCD49D8F6AB10456B7_43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