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<sst xmlns="http://schemas.openxmlformats.org/spreadsheetml/2006/main" count="199" uniqueCount="121">
  <si>
    <t>附件2</t>
  </si>
  <si>
    <t>武汉光谷科技融资担保有限公司2024年度第一批政策性融资担保业务风险代偿补偿审核明细表</t>
  </si>
  <si>
    <t>单位：万元</t>
  </si>
  <si>
    <t>序号</t>
  </si>
  <si>
    <t>业务类型</t>
  </si>
  <si>
    <t>被担保对象（借款人）</t>
  </si>
  <si>
    <t>经营主体</t>
  </si>
  <si>
    <t>代偿时经营主体工商注册所在区</t>
  </si>
  <si>
    <t>经营主体规模</t>
  </si>
  <si>
    <t>所属行业</t>
  </si>
  <si>
    <t>贷款银行名称</t>
  </si>
  <si>
    <t>担保贷款金额</t>
  </si>
  <si>
    <t>年化担保费率（%）</t>
  </si>
  <si>
    <t>担保责任发生日期</t>
  </si>
  <si>
    <t>代偿发生日期</t>
  </si>
  <si>
    <t>被担保对象已偿还本金</t>
  </si>
  <si>
    <t>被担保对象未清偿本金</t>
  </si>
  <si>
    <t>融资担保机构已代偿本金</t>
  </si>
  <si>
    <t>省再担保集团已风险分担本金</t>
  </si>
  <si>
    <t>拟申请政府风险补偿金额</t>
  </si>
  <si>
    <t>贷款银行与被担保对象借款合同号</t>
  </si>
  <si>
    <t>担保机构与被担保对象担保合同号</t>
  </si>
  <si>
    <t>被担保对象业务联系人</t>
  </si>
  <si>
    <t>联系电话</t>
  </si>
  <si>
    <t>备注</t>
  </si>
  <si>
    <t>审计补贴金额</t>
  </si>
  <si>
    <t>审计备注</t>
  </si>
  <si>
    <t>单笔业务</t>
  </si>
  <si>
    <t>马斯特科技（武汉）有限公司</t>
  </si>
  <si>
    <t>蔡甸区</t>
  </si>
  <si>
    <t>小微企业</t>
  </si>
  <si>
    <t>工业</t>
  </si>
  <si>
    <t>农业银行湖北自贸试验区武汉片区分行</t>
  </si>
  <si>
    <t>42010120230000834</t>
  </si>
  <si>
    <t>委保D-ABC20230201号</t>
  </si>
  <si>
    <t>熊友红</t>
  </si>
  <si>
    <t>科技型企业</t>
  </si>
  <si>
    <t>武汉鑫恒融科技有限公司</t>
  </si>
  <si>
    <t>其他未列明行业</t>
  </si>
  <si>
    <t>工商银行武汉经济技术开发区支行</t>
  </si>
  <si>
    <t>320290005214042</t>
  </si>
  <si>
    <t>委保ICBC2023110140</t>
  </si>
  <si>
    <t>黄立波</t>
  </si>
  <si>
    <t>批量业务</t>
  </si>
  <si>
    <t>武汉光谷量子技术有限公司</t>
  </si>
  <si>
    <t>东湖新技术开发区</t>
  </si>
  <si>
    <t>软件和信息技术服务业</t>
  </si>
  <si>
    <t>武汉农商行光谷分行</t>
  </si>
  <si>
    <t>HT0127303010220230421001</t>
  </si>
  <si>
    <t>委保WHRCB2023060001</t>
  </si>
  <si>
    <t>史要涛</t>
  </si>
  <si>
    <t>武汉楚坤文化科技股份有限公司</t>
  </si>
  <si>
    <t>320290002300616</t>
  </si>
  <si>
    <t>委保ICBC2023120099</t>
  </si>
  <si>
    <t>刘文清</t>
  </si>
  <si>
    <t>武汉动游科技有限公司</t>
  </si>
  <si>
    <t>应用软件开发</t>
  </si>
  <si>
    <t>HT0127303010920230612001</t>
  </si>
  <si>
    <t>委保WHRCB2023070005</t>
  </si>
  <si>
    <t>刘春华</t>
  </si>
  <si>
    <t>武汉天喻教育科技有限公司</t>
  </si>
  <si>
    <t>320290004998583</t>
  </si>
  <si>
    <t>委保ICBC2023070029</t>
  </si>
  <si>
    <t>张新访</t>
  </si>
  <si>
    <t>黄小伦</t>
  </si>
  <si>
    <t>湖北恒勘建设工程有限公司</t>
  </si>
  <si>
    <t>东西湖区</t>
  </si>
  <si>
    <t>建筑业</t>
  </si>
  <si>
    <t>平安银行武汉分行</t>
  </si>
  <si>
    <t>平银(武汉分行)贷字(2023)第(BOBC2023041014243828)号</t>
  </si>
  <si>
    <t>委保PAB2023050005</t>
  </si>
  <si>
    <t>湖北锦晟铝业有限公司</t>
  </si>
  <si>
    <t>工商银行汉阳支行</t>
  </si>
  <si>
    <t>320290005194805</t>
  </si>
  <si>
    <t>委保ICBC2023110117</t>
  </si>
  <si>
    <t>李军</t>
  </si>
  <si>
    <t>13437265388</t>
  </si>
  <si>
    <t>武汉市泰源物流有限公司</t>
  </si>
  <si>
    <t>交通运输业</t>
  </si>
  <si>
    <t>工商银行湖北自贸试验区武汉片区分行</t>
  </si>
  <si>
    <t>320290001020096</t>
  </si>
  <si>
    <t>委保ICBC2023120036</t>
  </si>
  <si>
    <t>朱承英</t>
  </si>
  <si>
    <t>武汉易隆源物流有限公司</t>
  </si>
  <si>
    <t>工商银行白沙洲支行</t>
  </si>
  <si>
    <t>320290005240627</t>
  </si>
  <si>
    <t>委保ICBC2023120017</t>
  </si>
  <si>
    <t>董毕</t>
  </si>
  <si>
    <t>武汉茗卓科技有限公司</t>
  </si>
  <si>
    <t>黄陂区</t>
  </si>
  <si>
    <t>工商银行黄陂支行</t>
  </si>
  <si>
    <t>320290003843507</t>
  </si>
  <si>
    <t>委保ICBC2023090144</t>
  </si>
  <si>
    <t>凌俊青</t>
  </si>
  <si>
    <t>15623027111</t>
  </si>
  <si>
    <t>邓斌</t>
  </si>
  <si>
    <t>湖北军盾科技有限公司</t>
  </si>
  <si>
    <t>江汉区</t>
  </si>
  <si>
    <t>批发业</t>
  </si>
  <si>
    <t>平银(武汉分行)贷字(2023)第(BOBC2023031513938609)号</t>
  </si>
  <si>
    <t>委保PAB2023040009</t>
  </si>
  <si>
    <t>武汉鑫宏益多物流有限公司</t>
  </si>
  <si>
    <t>硚口区</t>
  </si>
  <si>
    <t>2023-08-14</t>
  </si>
  <si>
    <t>320290005143669</t>
  </si>
  <si>
    <t>委保ICBC2023080092</t>
  </si>
  <si>
    <t>洪明</t>
  </si>
  <si>
    <t>13517220319</t>
  </si>
  <si>
    <t>湖北紫烽生态环境科技有限公司</t>
  </si>
  <si>
    <t>武汉经开区(汉南区)</t>
  </si>
  <si>
    <t>320290003969502</t>
  </si>
  <si>
    <t>委保ICBC2023120093</t>
  </si>
  <si>
    <t>陈睿剑</t>
  </si>
  <si>
    <t>武汉正威新材料科技有限公司</t>
  </si>
  <si>
    <t>新洲区</t>
  </si>
  <si>
    <t>汉口银行江岸支行</t>
  </si>
  <si>
    <t>HT2023062900000136</t>
  </si>
  <si>
    <t>委保HKB2023080002</t>
  </si>
  <si>
    <t>王文生</t>
  </si>
  <si>
    <t xml:space="preserve">合计                                                                                                                                                   </t>
  </si>
  <si>
    <t>/</t>
  </si>
</sst>
</file>

<file path=xl/styles.xml><?xml version="1.0" encoding="utf-8"?>
<styleSheet xmlns="http://schemas.openxmlformats.org/spreadsheetml/2006/main">
  <numFmts count="11">
    <numFmt numFmtId="176" formatCode="0.000000_ "/>
    <numFmt numFmtId="177" formatCode="[$-409]yyyy/mm/dd;@"/>
    <numFmt numFmtId="178" formatCode="#,##0.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9" formatCode="0.000000%"/>
    <numFmt numFmtId="180" formatCode="0.0000_ "/>
    <numFmt numFmtId="181" formatCode="0.00_ "/>
    <numFmt numFmtId="182" formatCode="0.0000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1"/>
      <color rgb="FF000000"/>
      <name val="仿宋"/>
      <charset val="134"/>
    </font>
    <font>
      <b/>
      <sz val="11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5" fillId="26" borderId="13" applyNumberFormat="0" applyAlignment="0" applyProtection="0">
      <alignment vertical="center"/>
    </xf>
    <xf numFmtId="0" fontId="26" fillId="26" borderId="8" applyNumberFormat="0" applyAlignment="0" applyProtection="0">
      <alignment vertical="center"/>
    </xf>
    <xf numFmtId="0" fontId="27" fillId="27" borderId="14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178" fontId="2" fillId="0" borderId="0" xfId="0" applyNumberFormat="1" applyFont="1" applyFill="1" applyAlignment="1">
      <alignment horizontal="right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9" fontId="2" fillId="0" borderId="0" xfId="0" applyNumberFormat="1" applyFont="1" applyFill="1" applyAlignment="1">
      <alignment horizontal="center" vertical="center" wrapText="1"/>
    </xf>
    <xf numFmtId="180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Continuous" vertical="center" wrapText="1"/>
    </xf>
    <xf numFmtId="0" fontId="6" fillId="0" borderId="0" xfId="0" applyFont="1" applyFill="1" applyAlignment="1">
      <alignment horizontal="centerContinuous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8" fontId="6" fillId="0" borderId="0" xfId="0" applyNumberFormat="1" applyFont="1" applyFill="1" applyAlignment="1">
      <alignment horizontal="centerContinuous" vertical="center" wrapText="1"/>
    </xf>
    <xf numFmtId="178" fontId="7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right" vertical="center" wrapText="1"/>
    </xf>
    <xf numFmtId="181" fontId="7" fillId="0" borderId="1" xfId="11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righ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21"/>
  <sheetViews>
    <sheetView tabSelected="1" zoomScale="80" zoomScaleNormal="80" workbookViewId="0">
      <selection activeCell="C2" sqref="C2"/>
    </sheetView>
  </sheetViews>
  <sheetFormatPr defaultColWidth="9.02777777777778" defaultRowHeight="14.4"/>
  <cols>
    <col min="1" max="1" width="5.13888888888889" style="7" customWidth="1"/>
    <col min="2" max="2" width="6.50925925925926" style="5" customWidth="1"/>
    <col min="3" max="3" width="21.5092592592593" style="3" customWidth="1"/>
    <col min="4" max="4" width="23.1759259259259" style="3" customWidth="1"/>
    <col min="5" max="5" width="12.4166666666667" style="3" customWidth="1"/>
    <col min="6" max="6" width="11.0555555555556" style="5" customWidth="1"/>
    <col min="7" max="7" width="13.3240740740741" style="3" customWidth="1"/>
    <col min="8" max="8" width="22.4166666666667" style="3" customWidth="1"/>
    <col min="9" max="9" width="15.1574074074074" style="8" customWidth="1"/>
    <col min="10" max="10" width="10.2962962962963" style="9" customWidth="1"/>
    <col min="11" max="11" width="11.5092592592593" style="9" customWidth="1"/>
    <col min="12" max="12" width="12.3611111111111" style="3" customWidth="1"/>
    <col min="13" max="13" width="13.7685185185185" style="3" customWidth="1"/>
    <col min="14" max="14" width="13.1296296296296" style="10" customWidth="1"/>
    <col min="15" max="15" width="14.2777777777778" style="11" customWidth="1"/>
    <col min="16" max="16" width="14.1574074074074" style="12" customWidth="1"/>
    <col min="17" max="17" width="13.8981481481481" style="13" customWidth="1"/>
    <col min="18" max="18" width="21.1388888888889" style="13" hidden="1" customWidth="1" outlineLevel="1"/>
    <col min="19" max="19" width="21.8796296296296" style="13" hidden="1" customWidth="1" outlineLevel="1"/>
    <col min="20" max="20" width="9.87962962962963" style="13" hidden="1" customWidth="1" outlineLevel="1"/>
    <col min="21" max="21" width="13.7407407407407" style="13" hidden="1" customWidth="1" outlineLevel="1"/>
    <col min="22" max="22" width="12.4259259259259" style="13" customWidth="1" collapsed="1"/>
    <col min="23" max="23" width="14" style="13" customWidth="1"/>
    <col min="24" max="24" width="10.2962962962963" style="5" customWidth="1"/>
    <col min="25" max="254" width="9.02777777777778" style="1"/>
  </cols>
  <sheetData>
    <row r="1" s="1" customFormat="1" ht="24" customHeight="1" spans="1:24">
      <c r="A1" s="7"/>
      <c r="B1" s="14" t="s">
        <v>0</v>
      </c>
      <c r="C1" s="3"/>
      <c r="D1" s="3"/>
      <c r="E1" s="3"/>
      <c r="F1" s="5"/>
      <c r="G1" s="3"/>
      <c r="H1" s="3"/>
      <c r="I1" s="8"/>
      <c r="J1" s="9"/>
      <c r="K1" s="9"/>
      <c r="L1" s="3"/>
      <c r="M1" s="3"/>
      <c r="N1" s="10"/>
      <c r="O1" s="11"/>
      <c r="P1" s="12"/>
      <c r="Q1" s="13"/>
      <c r="R1" s="13"/>
      <c r="S1" s="13"/>
      <c r="T1" s="13"/>
      <c r="U1" s="13"/>
      <c r="V1" s="13"/>
      <c r="W1" s="13"/>
      <c r="X1" s="5"/>
    </row>
    <row r="2" s="2" customFormat="1" ht="26" customHeight="1" spans="1:24">
      <c r="A2" s="15"/>
      <c r="B2" s="16"/>
      <c r="C2" s="16" t="s">
        <v>1</v>
      </c>
      <c r="D2" s="16"/>
      <c r="E2" s="16"/>
      <c r="F2" s="16"/>
      <c r="G2" s="16"/>
      <c r="H2" s="16"/>
      <c r="I2" s="25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="3" customFormat="1" ht="23" customHeight="1" spans="2:24">
      <c r="B3" s="17"/>
      <c r="C3" s="17"/>
      <c r="D3" s="17"/>
      <c r="E3" s="17"/>
      <c r="F3" s="17"/>
      <c r="G3" s="17"/>
      <c r="H3" s="17"/>
      <c r="I3" s="26"/>
      <c r="J3" s="17"/>
      <c r="K3" s="17"/>
      <c r="L3" s="17"/>
      <c r="M3" s="17"/>
      <c r="N3" s="17"/>
      <c r="O3" s="17"/>
      <c r="P3" s="27"/>
      <c r="Q3" s="27"/>
      <c r="R3" s="27"/>
      <c r="S3" s="27"/>
      <c r="T3" s="27"/>
      <c r="U3" s="27"/>
      <c r="V3" s="27"/>
      <c r="W3" s="27" t="s">
        <v>2</v>
      </c>
      <c r="X3" s="17"/>
    </row>
    <row r="4" s="4" customFormat="1" ht="55" customHeight="1" spans="1:24">
      <c r="A4" s="18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19" t="s">
        <v>9</v>
      </c>
      <c r="H4" s="19" t="s">
        <v>10</v>
      </c>
      <c r="I4" s="28" t="s">
        <v>11</v>
      </c>
      <c r="J4" s="19" t="s">
        <v>12</v>
      </c>
      <c r="K4" s="19" t="s">
        <v>13</v>
      </c>
      <c r="L4" s="19" t="s">
        <v>14</v>
      </c>
      <c r="M4" s="19" t="s">
        <v>15</v>
      </c>
      <c r="N4" s="19" t="s">
        <v>16</v>
      </c>
      <c r="O4" s="19" t="s">
        <v>17</v>
      </c>
      <c r="P4" s="19" t="s">
        <v>18</v>
      </c>
      <c r="Q4" s="19" t="s">
        <v>19</v>
      </c>
      <c r="R4" s="19" t="s">
        <v>20</v>
      </c>
      <c r="S4" s="19" t="s">
        <v>21</v>
      </c>
      <c r="T4" s="19" t="s">
        <v>22</v>
      </c>
      <c r="U4" s="38" t="s">
        <v>23</v>
      </c>
      <c r="V4" s="38" t="s">
        <v>24</v>
      </c>
      <c r="W4" s="37" t="s">
        <v>25</v>
      </c>
      <c r="X4" s="37" t="s">
        <v>26</v>
      </c>
    </row>
    <row r="5" s="5" customFormat="1" ht="42" customHeight="1" spans="1:24">
      <c r="A5" s="20">
        <v>1</v>
      </c>
      <c r="B5" s="21" t="s">
        <v>27</v>
      </c>
      <c r="C5" s="20" t="s">
        <v>28</v>
      </c>
      <c r="D5" s="20" t="s">
        <v>28</v>
      </c>
      <c r="E5" s="20" t="s">
        <v>29</v>
      </c>
      <c r="F5" s="21" t="s">
        <v>30</v>
      </c>
      <c r="G5" s="20" t="s">
        <v>31</v>
      </c>
      <c r="H5" s="20" t="s">
        <v>32</v>
      </c>
      <c r="I5" s="29">
        <v>700</v>
      </c>
      <c r="J5" s="30">
        <v>1</v>
      </c>
      <c r="K5" s="31">
        <v>44978</v>
      </c>
      <c r="L5" s="31">
        <v>45365</v>
      </c>
      <c r="M5" s="32">
        <v>0</v>
      </c>
      <c r="N5" s="33">
        <v>700</v>
      </c>
      <c r="O5" s="34">
        <v>560</v>
      </c>
      <c r="P5" s="34">
        <v>280</v>
      </c>
      <c r="Q5" s="34">
        <v>140</v>
      </c>
      <c r="R5" s="45" t="s">
        <v>33</v>
      </c>
      <c r="S5" s="39" t="s">
        <v>34</v>
      </c>
      <c r="T5" s="40" t="s">
        <v>35</v>
      </c>
      <c r="U5" s="41">
        <v>13995623262</v>
      </c>
      <c r="V5" s="41" t="s">
        <v>36</v>
      </c>
      <c r="W5" s="34">
        <v>140</v>
      </c>
      <c r="X5" s="21"/>
    </row>
    <row r="6" s="5" customFormat="1" ht="42" customHeight="1" spans="1:24">
      <c r="A6" s="20">
        <v>2</v>
      </c>
      <c r="B6" s="21" t="s">
        <v>27</v>
      </c>
      <c r="C6" s="20" t="s">
        <v>37</v>
      </c>
      <c r="D6" s="20" t="s">
        <v>37</v>
      </c>
      <c r="E6" s="20" t="s">
        <v>29</v>
      </c>
      <c r="F6" s="21" t="s">
        <v>30</v>
      </c>
      <c r="G6" s="20" t="s">
        <v>38</v>
      </c>
      <c r="H6" s="20" t="s">
        <v>39</v>
      </c>
      <c r="I6" s="29">
        <v>400</v>
      </c>
      <c r="J6" s="30">
        <v>1</v>
      </c>
      <c r="K6" s="31">
        <v>45190</v>
      </c>
      <c r="L6" s="31">
        <v>45657</v>
      </c>
      <c r="M6" s="32">
        <v>0</v>
      </c>
      <c r="N6" s="35">
        <v>400</v>
      </c>
      <c r="O6" s="34">
        <v>320</v>
      </c>
      <c r="P6" s="34">
        <v>158.8762</v>
      </c>
      <c r="Q6" s="34">
        <v>80</v>
      </c>
      <c r="R6" s="45" t="s">
        <v>40</v>
      </c>
      <c r="S6" s="39" t="s">
        <v>41</v>
      </c>
      <c r="T6" s="40" t="s">
        <v>42</v>
      </c>
      <c r="U6" s="41">
        <v>13995681348</v>
      </c>
      <c r="V6" s="41" t="s">
        <v>36</v>
      </c>
      <c r="W6" s="34">
        <v>79.4381</v>
      </c>
      <c r="X6" s="21"/>
    </row>
    <row r="7" s="5" customFormat="1" ht="42" customHeight="1" spans="1:24">
      <c r="A7" s="20">
        <v>3</v>
      </c>
      <c r="B7" s="21" t="s">
        <v>43</v>
      </c>
      <c r="C7" s="20" t="s">
        <v>44</v>
      </c>
      <c r="D7" s="20" t="s">
        <v>44</v>
      </c>
      <c r="E7" s="20" t="s">
        <v>45</v>
      </c>
      <c r="F7" s="21" t="s">
        <v>30</v>
      </c>
      <c r="G7" s="20" t="s">
        <v>46</v>
      </c>
      <c r="H7" s="20" t="s">
        <v>47</v>
      </c>
      <c r="I7" s="29">
        <v>111.039349</v>
      </c>
      <c r="J7" s="30">
        <v>0.5</v>
      </c>
      <c r="K7" s="31">
        <v>45097</v>
      </c>
      <c r="L7" s="31">
        <v>45517</v>
      </c>
      <c r="M7" s="32">
        <v>4.90000000041846e-5</v>
      </c>
      <c r="N7" s="33">
        <v>111.0393</v>
      </c>
      <c r="O7" s="34">
        <v>88.8314</v>
      </c>
      <c r="P7" s="34">
        <v>44.4157</v>
      </c>
      <c r="Q7" s="34">
        <v>22.2078</v>
      </c>
      <c r="R7" s="39" t="s">
        <v>48</v>
      </c>
      <c r="S7" s="39" t="s">
        <v>49</v>
      </c>
      <c r="T7" s="40" t="s">
        <v>50</v>
      </c>
      <c r="U7" s="41">
        <v>13476115111</v>
      </c>
      <c r="V7" s="41" t="s">
        <v>36</v>
      </c>
      <c r="W7" s="34">
        <v>22.2078</v>
      </c>
      <c r="X7" s="21"/>
    </row>
    <row r="8" s="5" customFormat="1" ht="42" customHeight="1" spans="1:24">
      <c r="A8" s="20">
        <v>4</v>
      </c>
      <c r="B8" s="21" t="s">
        <v>43</v>
      </c>
      <c r="C8" s="20" t="s">
        <v>51</v>
      </c>
      <c r="D8" s="20" t="s">
        <v>51</v>
      </c>
      <c r="E8" s="20" t="s">
        <v>45</v>
      </c>
      <c r="F8" s="21" t="s">
        <v>30</v>
      </c>
      <c r="G8" s="20" t="s">
        <v>38</v>
      </c>
      <c r="H8" s="20" t="s">
        <v>39</v>
      </c>
      <c r="I8" s="29">
        <v>800</v>
      </c>
      <c r="J8" s="30">
        <v>0.5</v>
      </c>
      <c r="K8" s="31">
        <v>45244</v>
      </c>
      <c r="L8" s="31">
        <v>45657</v>
      </c>
      <c r="M8" s="32">
        <v>0</v>
      </c>
      <c r="N8" s="33">
        <v>800</v>
      </c>
      <c r="O8" s="34">
        <v>640</v>
      </c>
      <c r="P8" s="34">
        <v>319.8541</v>
      </c>
      <c r="Q8" s="34">
        <v>160</v>
      </c>
      <c r="R8" s="45" t="s">
        <v>52</v>
      </c>
      <c r="S8" s="39" t="s">
        <v>53</v>
      </c>
      <c r="T8" s="40" t="s">
        <v>54</v>
      </c>
      <c r="U8" s="41">
        <v>13907156848</v>
      </c>
      <c r="V8" s="41" t="s">
        <v>36</v>
      </c>
      <c r="W8" s="34">
        <v>159.927</v>
      </c>
      <c r="X8" s="21"/>
    </row>
    <row r="9" s="5" customFormat="1" ht="42" customHeight="1" spans="1:24">
      <c r="A9" s="20">
        <v>5</v>
      </c>
      <c r="B9" s="21" t="s">
        <v>43</v>
      </c>
      <c r="C9" s="20" t="s">
        <v>55</v>
      </c>
      <c r="D9" s="20" t="s">
        <v>55</v>
      </c>
      <c r="E9" s="20" t="s">
        <v>45</v>
      </c>
      <c r="F9" s="21" t="s">
        <v>30</v>
      </c>
      <c r="G9" s="20" t="s">
        <v>56</v>
      </c>
      <c r="H9" s="20" t="s">
        <v>47</v>
      </c>
      <c r="I9" s="29">
        <v>500</v>
      </c>
      <c r="J9" s="30">
        <v>0.5</v>
      </c>
      <c r="K9" s="31">
        <v>45097</v>
      </c>
      <c r="L9" s="31">
        <v>45565</v>
      </c>
      <c r="M9" s="32">
        <v>0</v>
      </c>
      <c r="N9" s="33">
        <v>500</v>
      </c>
      <c r="O9" s="34">
        <v>105.096</v>
      </c>
      <c r="P9" s="34">
        <v>52.548</v>
      </c>
      <c r="Q9" s="34">
        <v>26.274</v>
      </c>
      <c r="R9" s="39" t="s">
        <v>57</v>
      </c>
      <c r="S9" s="39" t="s">
        <v>58</v>
      </c>
      <c r="T9" s="40" t="s">
        <v>59</v>
      </c>
      <c r="U9" s="41">
        <v>13080655881</v>
      </c>
      <c r="V9" s="41" t="s">
        <v>36</v>
      </c>
      <c r="W9" s="34">
        <v>26.274</v>
      </c>
      <c r="X9" s="21"/>
    </row>
    <row r="10" s="5" customFormat="1" ht="42" customHeight="1" spans="1:24">
      <c r="A10" s="20">
        <v>6</v>
      </c>
      <c r="B10" s="21" t="s">
        <v>43</v>
      </c>
      <c r="C10" s="20" t="s">
        <v>60</v>
      </c>
      <c r="D10" s="20" t="s">
        <v>60</v>
      </c>
      <c r="E10" s="20" t="s">
        <v>45</v>
      </c>
      <c r="F10" s="21" t="s">
        <v>30</v>
      </c>
      <c r="G10" s="20" t="s">
        <v>56</v>
      </c>
      <c r="H10" s="20" t="s">
        <v>39</v>
      </c>
      <c r="I10" s="29">
        <v>500</v>
      </c>
      <c r="J10" s="30">
        <v>0.5</v>
      </c>
      <c r="K10" s="31">
        <v>45106</v>
      </c>
      <c r="L10" s="31">
        <v>45589</v>
      </c>
      <c r="M10" s="32">
        <v>0</v>
      </c>
      <c r="N10" s="33">
        <v>500</v>
      </c>
      <c r="O10" s="34">
        <v>400</v>
      </c>
      <c r="P10" s="34">
        <v>200</v>
      </c>
      <c r="Q10" s="34">
        <v>100</v>
      </c>
      <c r="R10" s="45" t="s">
        <v>61</v>
      </c>
      <c r="S10" s="39" t="s">
        <v>62</v>
      </c>
      <c r="T10" s="40" t="s">
        <v>63</v>
      </c>
      <c r="U10" s="41">
        <v>13507192456</v>
      </c>
      <c r="V10" s="41" t="s">
        <v>36</v>
      </c>
      <c r="W10" s="34">
        <v>100</v>
      </c>
      <c r="X10" s="21"/>
    </row>
    <row r="11" s="5" customFormat="1" ht="42" customHeight="1" spans="1:24">
      <c r="A11" s="20">
        <v>7</v>
      </c>
      <c r="B11" s="21" t="s">
        <v>43</v>
      </c>
      <c r="C11" s="20" t="s">
        <v>64</v>
      </c>
      <c r="D11" s="20" t="s">
        <v>65</v>
      </c>
      <c r="E11" s="20" t="s">
        <v>66</v>
      </c>
      <c r="F11" s="21" t="s">
        <v>30</v>
      </c>
      <c r="G11" s="20" t="s">
        <v>67</v>
      </c>
      <c r="H11" s="20" t="s">
        <v>68</v>
      </c>
      <c r="I11" s="29">
        <v>100</v>
      </c>
      <c r="J11" s="30">
        <v>0.5</v>
      </c>
      <c r="K11" s="31">
        <v>45028</v>
      </c>
      <c r="L11" s="31">
        <v>45511</v>
      </c>
      <c r="M11" s="32">
        <v>0.00169999999999959</v>
      </c>
      <c r="N11" s="33">
        <v>99.9983</v>
      </c>
      <c r="O11" s="34">
        <v>79.9987</v>
      </c>
      <c r="P11" s="34">
        <v>39.9993</v>
      </c>
      <c r="Q11" s="34">
        <v>9.9998</v>
      </c>
      <c r="R11" s="39" t="s">
        <v>69</v>
      </c>
      <c r="S11" s="39" t="s">
        <v>70</v>
      </c>
      <c r="T11" s="40" t="s">
        <v>64</v>
      </c>
      <c r="U11" s="41">
        <v>18086019998</v>
      </c>
      <c r="V11" s="41"/>
      <c r="W11" s="34">
        <v>9.9998</v>
      </c>
      <c r="X11" s="21"/>
    </row>
    <row r="12" s="5" customFormat="1" ht="42" customHeight="1" spans="1:24">
      <c r="A12" s="20">
        <v>8</v>
      </c>
      <c r="B12" s="21" t="s">
        <v>27</v>
      </c>
      <c r="C12" s="20" t="s">
        <v>71</v>
      </c>
      <c r="D12" s="20" t="s">
        <v>71</v>
      </c>
      <c r="E12" s="20" t="s">
        <v>66</v>
      </c>
      <c r="F12" s="21" t="s">
        <v>30</v>
      </c>
      <c r="G12" s="20" t="s">
        <v>31</v>
      </c>
      <c r="H12" s="20" t="s">
        <v>72</v>
      </c>
      <c r="I12" s="29">
        <v>410</v>
      </c>
      <c r="J12" s="30">
        <v>1</v>
      </c>
      <c r="K12" s="31">
        <v>45184</v>
      </c>
      <c r="L12" s="31">
        <v>45646</v>
      </c>
      <c r="M12" s="32">
        <v>1.2518</v>
      </c>
      <c r="N12" s="33">
        <v>408.7482</v>
      </c>
      <c r="O12" s="34">
        <v>326.9985</v>
      </c>
      <c r="P12" s="34">
        <v>163.4992</v>
      </c>
      <c r="Q12" s="34">
        <v>81.7496</v>
      </c>
      <c r="R12" s="45" t="s">
        <v>73</v>
      </c>
      <c r="S12" s="39" t="s">
        <v>74</v>
      </c>
      <c r="T12" s="40" t="s">
        <v>75</v>
      </c>
      <c r="U12" s="41" t="s">
        <v>76</v>
      </c>
      <c r="V12" s="41" t="s">
        <v>36</v>
      </c>
      <c r="W12" s="34">
        <v>81.7496</v>
      </c>
      <c r="X12" s="21"/>
    </row>
    <row r="13" s="5" customFormat="1" ht="42" customHeight="1" spans="1:24">
      <c r="A13" s="20">
        <v>9</v>
      </c>
      <c r="B13" s="21" t="s">
        <v>27</v>
      </c>
      <c r="C13" s="20" t="s">
        <v>77</v>
      </c>
      <c r="D13" s="20" t="s">
        <v>77</v>
      </c>
      <c r="E13" s="20" t="s">
        <v>66</v>
      </c>
      <c r="F13" s="21" t="s">
        <v>30</v>
      </c>
      <c r="G13" s="20" t="s">
        <v>78</v>
      </c>
      <c r="H13" s="20" t="s">
        <v>79</v>
      </c>
      <c r="I13" s="29">
        <v>500</v>
      </c>
      <c r="J13" s="30">
        <v>1</v>
      </c>
      <c r="K13" s="31">
        <v>45224</v>
      </c>
      <c r="L13" s="31">
        <v>45646</v>
      </c>
      <c r="M13" s="32">
        <v>0</v>
      </c>
      <c r="N13" s="33">
        <v>500</v>
      </c>
      <c r="O13" s="34">
        <v>400</v>
      </c>
      <c r="P13" s="34">
        <v>200</v>
      </c>
      <c r="Q13" s="34">
        <v>50</v>
      </c>
      <c r="R13" s="45" t="s">
        <v>80</v>
      </c>
      <c r="S13" s="39" t="s">
        <v>81</v>
      </c>
      <c r="T13" s="40" t="s">
        <v>82</v>
      </c>
      <c r="U13" s="41">
        <v>13886111069</v>
      </c>
      <c r="V13" s="41"/>
      <c r="W13" s="34">
        <v>50</v>
      </c>
      <c r="X13" s="21"/>
    </row>
    <row r="14" s="5" customFormat="1" ht="42" customHeight="1" spans="1:24">
      <c r="A14" s="20">
        <v>10</v>
      </c>
      <c r="B14" s="21" t="s">
        <v>27</v>
      </c>
      <c r="C14" s="20" t="s">
        <v>83</v>
      </c>
      <c r="D14" s="20" t="s">
        <v>83</v>
      </c>
      <c r="E14" s="20" t="s">
        <v>66</v>
      </c>
      <c r="F14" s="21" t="s">
        <v>30</v>
      </c>
      <c r="G14" s="20" t="s">
        <v>78</v>
      </c>
      <c r="H14" s="20" t="s">
        <v>84</v>
      </c>
      <c r="I14" s="29">
        <v>80</v>
      </c>
      <c r="J14" s="30">
        <v>1</v>
      </c>
      <c r="K14" s="31">
        <v>45247</v>
      </c>
      <c r="L14" s="31">
        <v>45657</v>
      </c>
      <c r="M14" s="32">
        <v>0</v>
      </c>
      <c r="N14" s="33">
        <v>80</v>
      </c>
      <c r="O14" s="34">
        <v>64</v>
      </c>
      <c r="P14" s="34">
        <v>32</v>
      </c>
      <c r="Q14" s="34">
        <v>8</v>
      </c>
      <c r="R14" s="45" t="s">
        <v>85</v>
      </c>
      <c r="S14" s="39" t="s">
        <v>86</v>
      </c>
      <c r="T14" s="40" t="s">
        <v>87</v>
      </c>
      <c r="U14" s="41">
        <v>15671619500</v>
      </c>
      <c r="V14" s="41"/>
      <c r="W14" s="34">
        <v>8</v>
      </c>
      <c r="X14" s="21"/>
    </row>
    <row r="15" s="5" customFormat="1" ht="42" customHeight="1" spans="1:24">
      <c r="A15" s="20">
        <v>11</v>
      </c>
      <c r="B15" s="21" t="s">
        <v>27</v>
      </c>
      <c r="C15" s="20" t="s">
        <v>88</v>
      </c>
      <c r="D15" s="20" t="s">
        <v>88</v>
      </c>
      <c r="E15" s="20" t="s">
        <v>89</v>
      </c>
      <c r="F15" s="21" t="s">
        <v>30</v>
      </c>
      <c r="G15" s="20" t="s">
        <v>38</v>
      </c>
      <c r="H15" s="20" t="s">
        <v>90</v>
      </c>
      <c r="I15" s="29">
        <v>200</v>
      </c>
      <c r="J15" s="30">
        <v>1</v>
      </c>
      <c r="K15" s="31">
        <v>45167</v>
      </c>
      <c r="L15" s="31">
        <v>45631</v>
      </c>
      <c r="M15" s="32">
        <v>0</v>
      </c>
      <c r="N15" s="35">
        <v>200</v>
      </c>
      <c r="O15" s="34">
        <v>160</v>
      </c>
      <c r="P15" s="34">
        <v>80</v>
      </c>
      <c r="Q15" s="34">
        <v>40</v>
      </c>
      <c r="R15" s="45" t="s">
        <v>91</v>
      </c>
      <c r="S15" s="39" t="s">
        <v>92</v>
      </c>
      <c r="T15" s="40" t="s">
        <v>93</v>
      </c>
      <c r="U15" s="41" t="s">
        <v>94</v>
      </c>
      <c r="V15" s="41" t="s">
        <v>36</v>
      </c>
      <c r="W15" s="34">
        <v>40</v>
      </c>
      <c r="X15" s="21"/>
    </row>
    <row r="16" s="5" customFormat="1" ht="42" customHeight="1" spans="1:24">
      <c r="A16" s="20">
        <v>12</v>
      </c>
      <c r="B16" s="21" t="s">
        <v>43</v>
      </c>
      <c r="C16" s="20" t="s">
        <v>95</v>
      </c>
      <c r="D16" s="20" t="s">
        <v>96</v>
      </c>
      <c r="E16" s="20" t="s">
        <v>97</v>
      </c>
      <c r="F16" s="21" t="s">
        <v>30</v>
      </c>
      <c r="G16" s="20" t="s">
        <v>98</v>
      </c>
      <c r="H16" s="20" t="s">
        <v>68</v>
      </c>
      <c r="I16" s="29">
        <v>100</v>
      </c>
      <c r="J16" s="30">
        <v>0.5</v>
      </c>
      <c r="K16" s="31">
        <v>45002</v>
      </c>
      <c r="L16" s="31">
        <v>45470</v>
      </c>
      <c r="M16" s="32">
        <v>0</v>
      </c>
      <c r="N16" s="33">
        <v>100</v>
      </c>
      <c r="O16" s="34">
        <v>80</v>
      </c>
      <c r="P16" s="34">
        <v>40</v>
      </c>
      <c r="Q16" s="34">
        <v>10</v>
      </c>
      <c r="R16" s="39" t="s">
        <v>99</v>
      </c>
      <c r="S16" s="39" t="s">
        <v>100</v>
      </c>
      <c r="T16" s="40" t="s">
        <v>95</v>
      </c>
      <c r="U16" s="41">
        <v>18071039033</v>
      </c>
      <c r="V16" s="41"/>
      <c r="W16" s="34">
        <v>10</v>
      </c>
      <c r="X16" s="21"/>
    </row>
    <row r="17" s="5" customFormat="1" ht="42" customHeight="1" spans="1:24">
      <c r="A17" s="20">
        <v>13</v>
      </c>
      <c r="B17" s="21" t="s">
        <v>27</v>
      </c>
      <c r="C17" s="20" t="s">
        <v>101</v>
      </c>
      <c r="D17" s="20" t="s">
        <v>101</v>
      </c>
      <c r="E17" s="20" t="s">
        <v>102</v>
      </c>
      <c r="F17" s="21" t="s">
        <v>30</v>
      </c>
      <c r="G17" s="20" t="s">
        <v>78</v>
      </c>
      <c r="H17" s="20" t="s">
        <v>90</v>
      </c>
      <c r="I17" s="29">
        <v>700</v>
      </c>
      <c r="J17" s="30">
        <v>1</v>
      </c>
      <c r="K17" s="31" t="s">
        <v>103</v>
      </c>
      <c r="L17" s="31">
        <v>45631</v>
      </c>
      <c r="M17" s="32">
        <v>3.00009999999997</v>
      </c>
      <c r="N17" s="35">
        <v>696.9999</v>
      </c>
      <c r="O17" s="34">
        <v>557.5999</v>
      </c>
      <c r="P17" s="34">
        <v>278.7999</v>
      </c>
      <c r="Q17" s="34">
        <v>69.6999</v>
      </c>
      <c r="R17" s="45" t="s">
        <v>104</v>
      </c>
      <c r="S17" s="39" t="s">
        <v>105</v>
      </c>
      <c r="T17" s="40" t="s">
        <v>106</v>
      </c>
      <c r="U17" s="41" t="s">
        <v>107</v>
      </c>
      <c r="V17" s="41"/>
      <c r="W17" s="34">
        <v>69.6999</v>
      </c>
      <c r="X17" s="21"/>
    </row>
    <row r="18" s="5" customFormat="1" ht="42" customHeight="1" spans="1:24">
      <c r="A18" s="20">
        <v>14</v>
      </c>
      <c r="B18" s="21" t="s">
        <v>27</v>
      </c>
      <c r="C18" s="20" t="s">
        <v>108</v>
      </c>
      <c r="D18" s="20" t="s">
        <v>108</v>
      </c>
      <c r="E18" s="20" t="s">
        <v>109</v>
      </c>
      <c r="F18" s="21" t="s">
        <v>30</v>
      </c>
      <c r="G18" s="20" t="s">
        <v>31</v>
      </c>
      <c r="H18" s="20" t="s">
        <v>79</v>
      </c>
      <c r="I18" s="29">
        <v>450</v>
      </c>
      <c r="J18" s="30">
        <v>1</v>
      </c>
      <c r="K18" s="31">
        <v>45258</v>
      </c>
      <c r="L18" s="31">
        <v>45657</v>
      </c>
      <c r="M18" s="32">
        <v>0</v>
      </c>
      <c r="N18" s="33">
        <v>450</v>
      </c>
      <c r="O18" s="34">
        <v>360</v>
      </c>
      <c r="P18" s="34">
        <v>180</v>
      </c>
      <c r="Q18" s="34">
        <v>90</v>
      </c>
      <c r="R18" s="45" t="s">
        <v>110</v>
      </c>
      <c r="S18" s="39" t="s">
        <v>111</v>
      </c>
      <c r="T18" s="40" t="s">
        <v>112</v>
      </c>
      <c r="U18" s="41">
        <v>13871242407</v>
      </c>
      <c r="V18" s="41" t="s">
        <v>36</v>
      </c>
      <c r="W18" s="34">
        <v>90</v>
      </c>
      <c r="X18" s="21"/>
    </row>
    <row r="19" s="5" customFormat="1" ht="42" customHeight="1" spans="1:24">
      <c r="A19" s="20">
        <v>15</v>
      </c>
      <c r="B19" s="21" t="s">
        <v>43</v>
      </c>
      <c r="C19" s="20" t="s">
        <v>113</v>
      </c>
      <c r="D19" s="20" t="s">
        <v>113</v>
      </c>
      <c r="E19" s="20" t="s">
        <v>114</v>
      </c>
      <c r="F19" s="21" t="s">
        <v>30</v>
      </c>
      <c r="G19" s="20" t="s">
        <v>38</v>
      </c>
      <c r="H19" s="20" t="s">
        <v>115</v>
      </c>
      <c r="I19" s="29">
        <v>1000</v>
      </c>
      <c r="J19" s="30">
        <v>0.5</v>
      </c>
      <c r="K19" s="31">
        <v>45107</v>
      </c>
      <c r="L19" s="31">
        <v>45562</v>
      </c>
      <c r="M19" s="32">
        <v>0</v>
      </c>
      <c r="N19" s="33">
        <v>1000</v>
      </c>
      <c r="O19" s="34">
        <v>230.4</v>
      </c>
      <c r="P19" s="34">
        <v>115.2</v>
      </c>
      <c r="Q19" s="34">
        <v>28.8</v>
      </c>
      <c r="R19" s="39" t="s">
        <v>116</v>
      </c>
      <c r="S19" s="39" t="s">
        <v>117</v>
      </c>
      <c r="T19" s="40" t="s">
        <v>118</v>
      </c>
      <c r="U19" s="41">
        <v>13720248532</v>
      </c>
      <c r="V19" s="41"/>
      <c r="W19" s="34">
        <v>28.8</v>
      </c>
      <c r="X19" s="21"/>
    </row>
    <row r="20" s="6" customFormat="1" ht="39" customHeight="1" spans="1:26">
      <c r="A20" s="22" t="s">
        <v>119</v>
      </c>
      <c r="B20" s="23"/>
      <c r="C20" s="23"/>
      <c r="D20" s="23"/>
      <c r="E20" s="23"/>
      <c r="F20" s="23"/>
      <c r="G20" s="23"/>
      <c r="H20" s="24"/>
      <c r="I20" s="36">
        <f t="shared" ref="I20:Q20" si="0">SUBTOTAL(9,I5:I19)</f>
        <v>6551.039349</v>
      </c>
      <c r="J20" s="37" t="s">
        <v>120</v>
      </c>
      <c r="K20" s="37" t="s">
        <v>120</v>
      </c>
      <c r="L20" s="37" t="s">
        <v>120</v>
      </c>
      <c r="M20" s="36">
        <f t="shared" si="0"/>
        <v>4.25364899999997</v>
      </c>
      <c r="N20" s="36">
        <f t="shared" si="0"/>
        <v>6546.7857</v>
      </c>
      <c r="O20" s="36">
        <f t="shared" si="0"/>
        <v>4372.9245</v>
      </c>
      <c r="P20" s="36">
        <f t="shared" si="0"/>
        <v>2185.1924</v>
      </c>
      <c r="Q20" s="36">
        <f t="shared" si="0"/>
        <v>916.7311</v>
      </c>
      <c r="R20" s="42" t="s">
        <v>120</v>
      </c>
      <c r="S20" s="42" t="s">
        <v>120</v>
      </c>
      <c r="T20" s="43" t="s">
        <v>120</v>
      </c>
      <c r="U20" s="43" t="s">
        <v>120</v>
      </c>
      <c r="V20" s="43" t="s">
        <v>120</v>
      </c>
      <c r="W20" s="36">
        <f>SUBTOTAL(9,W5:W19)</f>
        <v>916.0962</v>
      </c>
      <c r="X20" s="44"/>
      <c r="Z20" s="5"/>
    </row>
    <row r="21" s="5" customFormat="1" spans="1:23">
      <c r="A21" s="3"/>
      <c r="C21" s="3"/>
      <c r="D21" s="3"/>
      <c r="E21" s="3"/>
      <c r="G21" s="3"/>
      <c r="H21" s="3"/>
      <c r="I21" s="8"/>
      <c r="J21" s="9"/>
      <c r="K21" s="9"/>
      <c r="L21" s="3"/>
      <c r="M21" s="3"/>
      <c r="N21" s="10"/>
      <c r="O21" s="11"/>
      <c r="P21" s="12"/>
      <c r="Q21" s="13"/>
      <c r="R21" s="13"/>
      <c r="S21" s="13"/>
      <c r="T21" s="13"/>
      <c r="U21" s="13"/>
      <c r="V21" s="13"/>
      <c r="W21" s="13"/>
    </row>
  </sheetData>
  <mergeCells count="1">
    <mergeCell ref="A20:H20"/>
  </mergeCells>
  <pageMargins left="0.75" right="0.75" top="1" bottom="1" header="0.5" footer="0.5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ruby</cp:lastModifiedBy>
  <dcterms:created xsi:type="dcterms:W3CDTF">2026-08-27T18:07:00Z</dcterms:created>
  <dcterms:modified xsi:type="dcterms:W3CDTF">2026-08-28T04:56:10Z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57C8EB45946263F5F99B8F6A272EE004_41</vt:lpwstr>
  </property>
  <property fmtid="{D5CDD505-2E9C-101B-9397-08002B2CF9AE}" pid="3" name="KSOProductBuildVer">
    <vt:lpwstr>2052-11.8.6.8811</vt:lpwstr>
  </property>
  <property fmtid="{D5CDD505-2E9C-101B-9397-08002B2CF9AE}" pid="4" name="CalculationRule">
    <vt:i4>1</vt:i4>
  </property>
</Properties>
</file>