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Sheet1" sheetId="1" r:id="rId1"/>
  </sheets>
  <definedNames>
    <definedName name="_xlnm._FilterDatabase" localSheetId="0" hidden="1">Sheet1!$A$5:$P$78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<sst xmlns="http://schemas.openxmlformats.org/spreadsheetml/2006/main" count="423" uniqueCount="250">
  <si>
    <t>附件1</t>
  </si>
  <si>
    <t>湖北国创融资担保有限公司2023年度第一批政策性融资担保业务保费补贴审核明细表</t>
  </si>
  <si>
    <t>单位：万元</t>
  </si>
  <si>
    <t>序号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</si>
  <si>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</si>
  <si>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</si>
  <si>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</si>
  <si>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</si>
  <si>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</si>
  <si>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</si>
  <si>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</si>
  <si>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</si>
  <si>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</si>
  <si>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</si>
  <si>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拟申请补贴额度</t>
  </si>
  <si>
    <t>备注</t>
  </si>
  <si>
    <t>审计补贴金额</t>
  </si>
  <si>
    <t>审计备注</t>
  </si>
  <si>
    <t>湖北欣新蓝环保科技有限公司</t>
  </si>
  <si>
    <t>小型企业</t>
  </si>
  <si>
    <t>2020-09-10</t>
  </si>
  <si>
    <t>2024-09-10</t>
  </si>
  <si>
    <t>5.85</t>
  </si>
  <si>
    <t>申报2023.9.10-2024.9.10补贴</t>
  </si>
  <si>
    <t>武汉无线飞翔科技有限公司</t>
  </si>
  <si>
    <t>2021-02-08</t>
  </si>
  <si>
    <t>2024-02-08</t>
  </si>
  <si>
    <t>申报2023.2.8-2024.2.8补贴</t>
  </si>
  <si>
    <t>武汉诗意栖居环境艺术设计工程有限公司</t>
  </si>
  <si>
    <t>2021-05-26</t>
  </si>
  <si>
    <t>2024-05-26</t>
  </si>
  <si>
    <t>申报2023.5.26-2024.5.26补贴</t>
  </si>
  <si>
    <t>霍立克电气有限公司</t>
  </si>
  <si>
    <t>2021-08-05</t>
  </si>
  <si>
    <t>2024-08-05</t>
  </si>
  <si>
    <t>申报2023.8.5-2024.8.5补贴</t>
  </si>
  <si>
    <t>武汉生一升光电科技有限公司</t>
  </si>
  <si>
    <t>中型企业</t>
  </si>
  <si>
    <t>2021-09-08</t>
  </si>
  <si>
    <t>2024-09-08</t>
  </si>
  <si>
    <t>申报2023.9.8-2024.9.8补贴</t>
  </si>
  <si>
    <t>湖北天合嘉康能源科技股份有限公司</t>
  </si>
  <si>
    <t>2021-12-13</t>
  </si>
  <si>
    <t>2024-12-13</t>
  </si>
  <si>
    <t>申报2023.12.13-2024.12.13补贴</t>
  </si>
  <si>
    <t>车城智能装备（武汉）有限公司</t>
  </si>
  <si>
    <t>2021-12-17</t>
  </si>
  <si>
    <t>2024-12-17</t>
  </si>
  <si>
    <t>申报2023.12.17-2024.12.17补贴</t>
  </si>
  <si>
    <t>湖北欣兴洁环境技术有限公司</t>
  </si>
  <si>
    <t>微型企业</t>
  </si>
  <si>
    <t>2022-03-24</t>
  </si>
  <si>
    <t>2025-03-24</t>
  </si>
  <si>
    <t>申报2023.3.24-2024.3.24补贴</t>
  </si>
  <si>
    <t>湖北欣荟海苗木发展有限公司</t>
  </si>
  <si>
    <t>刘正明</t>
  </si>
  <si>
    <t>武汉耐英体育服饰有限责任公司</t>
  </si>
  <si>
    <t>武汉同济现代医药科技股份有限公司</t>
  </si>
  <si>
    <t>2022-03-30</t>
  </si>
  <si>
    <t>2025-03-30</t>
  </si>
  <si>
    <t>申报2023.3.30-2024.3.30补贴</t>
  </si>
  <si>
    <t>武汉沣联工程技术有限公司</t>
  </si>
  <si>
    <t>耀珈建筑设计（武汉）有限公司</t>
  </si>
  <si>
    <t>武汉平泰商贸有限公司</t>
  </si>
  <si>
    <t>小微企业主</t>
  </si>
  <si>
    <t>2022-06-28</t>
  </si>
  <si>
    <t>2025-06-28</t>
  </si>
  <si>
    <t>申报2023.6.28-2024.6.28补贴</t>
  </si>
  <si>
    <t>昊德旅游开发（武汉）有限公司</t>
  </si>
  <si>
    <t>2022-09-28</t>
  </si>
  <si>
    <t>2025-09-28</t>
  </si>
  <si>
    <t>申报2023.9.28-2024.9.28补贴</t>
  </si>
  <si>
    <t>武汉依德创拓科技发展有限公司</t>
  </si>
  <si>
    <t>2022-09-30</t>
  </si>
  <si>
    <t>2025-09-30</t>
  </si>
  <si>
    <t>申报2023.9.30-2024.9.30补贴</t>
  </si>
  <si>
    <t>金虎</t>
  </si>
  <si>
    <t>武汉安亿佳吊装有限公司</t>
  </si>
  <si>
    <t>2022-10-17</t>
  </si>
  <si>
    <t>2025-10-17</t>
  </si>
  <si>
    <t>申报2023.10.17-2024.10.17补贴</t>
  </si>
  <si>
    <t>武汉榕霖职业技术学校有限公司</t>
  </si>
  <si>
    <t>2022-12-12</t>
  </si>
  <si>
    <t>2025-12-12</t>
  </si>
  <si>
    <t>申报2023.12.12-2024.12.12补贴</t>
  </si>
  <si>
    <t>刘浪</t>
  </si>
  <si>
    <t>武汉市捷泰建筑劳务有限公司</t>
  </si>
  <si>
    <t>2023-01-05</t>
  </si>
  <si>
    <t>2026-01-05</t>
  </si>
  <si>
    <t>申报2023.1.5-2024.1.5补贴</t>
  </si>
  <si>
    <t>武汉市宏泽电线电缆制造有限公司</t>
  </si>
  <si>
    <t>2023-01-17</t>
  </si>
  <si>
    <t>2024-01-16</t>
  </si>
  <si>
    <t>武汉知了康复医院有限公司</t>
  </si>
  <si>
    <t>2023-01-18</t>
  </si>
  <si>
    <t>2024-01-17</t>
  </si>
  <si>
    <t>武汉宏福达冷鲜配送有限公司</t>
  </si>
  <si>
    <t>武汉都市妇产医院有限公司</t>
  </si>
  <si>
    <t>2023-01-19</t>
  </si>
  <si>
    <t>2024-01-18</t>
  </si>
  <si>
    <t>湖北铭烨科晶建筑劳务有限公司</t>
  </si>
  <si>
    <t>2023-02-23</t>
  </si>
  <si>
    <t>2026-02-23</t>
  </si>
  <si>
    <t>申报2023.2.23-2024.2.23补贴</t>
  </si>
  <si>
    <t>湖北德行天下新能源科技有限公司</t>
  </si>
  <si>
    <t>2023-03-16</t>
  </si>
  <si>
    <t>2026-03-16</t>
  </si>
  <si>
    <t>申报2023.3.16-2024.3.16补贴</t>
  </si>
  <si>
    <t>武汉市宝升茂贸易有限公司</t>
  </si>
  <si>
    <t>2023-03-20</t>
  </si>
  <si>
    <t>2026-03-20</t>
  </si>
  <si>
    <t>申报2023.3.20-2024.3.20补贴</t>
  </si>
  <si>
    <t>湖北金广农业科技有限公司</t>
  </si>
  <si>
    <t>2023-03-22</t>
  </si>
  <si>
    <t>2024-03-21</t>
  </si>
  <si>
    <t>武汉恩倍思科技有限公司</t>
  </si>
  <si>
    <t>武汉峰雷华升工贸有限责任公司</t>
  </si>
  <si>
    <t>2023-03-28</t>
  </si>
  <si>
    <t>2024-03-27</t>
  </si>
  <si>
    <t>武汉邦之德牧业科技有限公司</t>
  </si>
  <si>
    <t>2023-03-30</t>
  </si>
  <si>
    <t>2024-03-20</t>
  </si>
  <si>
    <t>武汉盛为芯科技有限公司</t>
  </si>
  <si>
    <t>2023-03-31</t>
  </si>
  <si>
    <t>2024-03-15</t>
  </si>
  <si>
    <t>湖北云雷信息技术有限公司</t>
  </si>
  <si>
    <t>2023-04-21</t>
  </si>
  <si>
    <t>2024-04-21</t>
  </si>
  <si>
    <t>武汉炎黄创新科技服务股份有限公司</t>
  </si>
  <si>
    <t>2023-05-06</t>
  </si>
  <si>
    <t>2026-05-06</t>
  </si>
  <si>
    <t>申报2023.5.6-2024.5.6补贴</t>
  </si>
  <si>
    <t>武汉网信安全技术股份有限公司</t>
  </si>
  <si>
    <t>2023-05-23</t>
  </si>
  <si>
    <t>2024-05-23</t>
  </si>
  <si>
    <t>黄红霞</t>
  </si>
  <si>
    <t>湖北荣富禾汽车配件有限公司</t>
  </si>
  <si>
    <t>2023-05-24</t>
  </si>
  <si>
    <t>2024-05-24</t>
  </si>
  <si>
    <t>武汉铁桥酒店管理有限公司</t>
  </si>
  <si>
    <t>2023-05-26</t>
  </si>
  <si>
    <t>2026-05-26</t>
  </si>
  <si>
    <t>武汉凯源电力科技有限公司</t>
  </si>
  <si>
    <t>2023-05-30</t>
  </si>
  <si>
    <t>2026-05-30</t>
  </si>
  <si>
    <t>申报2023.5.30-2024.5.30补贴</t>
  </si>
  <si>
    <t>武汉市濮锦酒店管理有限责任公司</t>
  </si>
  <si>
    <t>2023-06-01</t>
  </si>
  <si>
    <t>2026-06-01</t>
  </si>
  <si>
    <t>申报2023.6.1-2024.6.1补贴</t>
  </si>
  <si>
    <t>武汉中元惠合科技有限公司</t>
  </si>
  <si>
    <t>2023-06-09</t>
  </si>
  <si>
    <t>2024-06-07</t>
  </si>
  <si>
    <t>酷我母爱科技（武汉）有限公司</t>
  </si>
  <si>
    <t>2023-06-19</t>
  </si>
  <si>
    <t>2024-06-19</t>
  </si>
  <si>
    <t>武汉正元环境科技股份有限公司</t>
  </si>
  <si>
    <t>2026-06-19</t>
  </si>
  <si>
    <t>申报2023.6.19-2024.6.19补贴</t>
  </si>
  <si>
    <t>王永乐</t>
  </si>
  <si>
    <t>武汉市黄陂区天河机场御韵园茶店</t>
  </si>
  <si>
    <t>2023-06-20</t>
  </si>
  <si>
    <t>2024-06-20</t>
  </si>
  <si>
    <t>武汉德新纵横科技有限公司</t>
  </si>
  <si>
    <t>2026-06-20</t>
  </si>
  <si>
    <t>申报2023.6.20-2024.6.20补贴</t>
  </si>
  <si>
    <t>霍立克工程技术有限公司</t>
  </si>
  <si>
    <t>2023-06-21</t>
  </si>
  <si>
    <t>2026-06-21</t>
  </si>
  <si>
    <t>申报2023.6.21-2024.6.21补贴</t>
  </si>
  <si>
    <t>武汉世纪国医堂中医医院有限公司</t>
  </si>
  <si>
    <t>2023-06-27</t>
  </si>
  <si>
    <t>2024-06-26</t>
  </si>
  <si>
    <t>风脉能源（武汉）股份有限公司</t>
  </si>
  <si>
    <t>2023-06-28</t>
  </si>
  <si>
    <t>2024-06-27</t>
  </si>
  <si>
    <t>武汉明德璟泓医疗科技有限公司</t>
  </si>
  <si>
    <t>该企业累计已补贴贷款额度999万元，剩余补贴额度为1万元。</t>
  </si>
  <si>
    <t>武汉凯源新能电力集团有限公司</t>
  </si>
  <si>
    <t>2023-06-29</t>
  </si>
  <si>
    <t>武汉允心创造生物科技有限公司</t>
  </si>
  <si>
    <t>2024-06-28</t>
  </si>
  <si>
    <t>湖北科信达机电设备有限公司</t>
  </si>
  <si>
    <t>武汉翰和企业管理咨询有限公司</t>
  </si>
  <si>
    <t>2023-07-03</t>
  </si>
  <si>
    <t>2026-07-03</t>
  </si>
  <si>
    <t>申报2023.7.3-2024.7.3补贴</t>
  </si>
  <si>
    <t>李光宇</t>
  </si>
  <si>
    <t>武汉佰泰电力工程有限公司</t>
  </si>
  <si>
    <t>2023-07-06</t>
  </si>
  <si>
    <t>2024-07-06</t>
  </si>
  <si>
    <t>湖北科峰信息技术有限公司</t>
  </si>
  <si>
    <t>2023-07-27</t>
  </si>
  <si>
    <t>2024-07-26</t>
  </si>
  <si>
    <t>2023-07-28</t>
  </si>
  <si>
    <t>2024-07-27</t>
  </si>
  <si>
    <t>2023-07-31</t>
  </si>
  <si>
    <t>2026-07-31</t>
  </si>
  <si>
    <t>申报2023.7.31-2024.7.31补贴</t>
  </si>
  <si>
    <t>湖北楚天联发路桥养护有限公司</t>
  </si>
  <si>
    <t>2023-08-03</t>
  </si>
  <si>
    <t>2024-08-02</t>
  </si>
  <si>
    <t>武汉宾士泰阳新能源科技有限公司</t>
  </si>
  <si>
    <t>2023-08-11</t>
  </si>
  <si>
    <t>2026-08-11</t>
  </si>
  <si>
    <t>申报2023.8.11-2024.8.11补贴</t>
  </si>
  <si>
    <t>武汉磐昇科技有限公司</t>
  </si>
  <si>
    <t>2023-08-29</t>
  </si>
  <si>
    <t>2026-08-29</t>
  </si>
  <si>
    <t>申报2023.8.29-2024.8.29补贴</t>
  </si>
  <si>
    <t>湖北庭创建设工程有限公司</t>
  </si>
  <si>
    <t>2023-09-01</t>
  </si>
  <si>
    <t>2024-08-27</t>
  </si>
  <si>
    <t>武汉德佑中医医院有限公司</t>
  </si>
  <si>
    <t>2023-09-07</t>
  </si>
  <si>
    <t>2024-09-06</t>
  </si>
  <si>
    <t>湖北熠能电力工程有限公司</t>
  </si>
  <si>
    <t>2023-09-15</t>
  </si>
  <si>
    <t>2024-09-14</t>
  </si>
  <si>
    <t>松冷（武汉）科技有限公司</t>
  </si>
  <si>
    <t>2023-09-27</t>
  </si>
  <si>
    <t>2024-04-03</t>
  </si>
  <si>
    <t>该企业累计已补贴贷款额度1000万元，本笔贷款超过额度额，不予补贴</t>
  </si>
  <si>
    <t>湖北顺鲸人力资源管理有限公司</t>
  </si>
  <si>
    <t>2024-09-26</t>
  </si>
  <si>
    <t>武汉恒科岩土工程科技有限公司</t>
  </si>
  <si>
    <t>武汉神丹农业科技有限公司</t>
  </si>
  <si>
    <t>2023-09-28</t>
  </si>
  <si>
    <t>2024-09-27</t>
  </si>
  <si>
    <t>2023-11-29</t>
  </si>
  <si>
    <t>2024-11-28</t>
  </si>
  <si>
    <t>该企业担累计已补贴贷款1000万元。本笔贷款超过限额，不予补贴</t>
  </si>
  <si>
    <t>武汉神路进出口贸易有限公司</t>
  </si>
  <si>
    <t>2023-11-30</t>
  </si>
  <si>
    <t>2024-11-29</t>
  </si>
  <si>
    <t>武汉农百鲜农业发展有限公司</t>
  </si>
  <si>
    <t>2023-12-08</t>
  </si>
  <si>
    <t>2024-12-07</t>
  </si>
  <si>
    <t>武汉璟泓科技股份有限公司</t>
  </si>
  <si>
    <t>2023-12-27</t>
  </si>
  <si>
    <t>2024-12-26</t>
  </si>
  <si>
    <t>武汉光谷宝益健康科技有限公司</t>
  </si>
  <si>
    <t>2023-12-28</t>
  </si>
  <si>
    <t>2024-12-27</t>
  </si>
  <si>
    <t>武汉武大天源生物科技股份有限公司</t>
  </si>
  <si>
    <t>2022-12-09</t>
  </si>
  <si>
    <t>5.65</t>
  </si>
  <si>
    <t>申报2023.12.9-2024.12.9补贴</t>
  </si>
  <si>
    <t>合计</t>
  </si>
  <si>
    <t>/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</si>
</sst>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_ * #,##0.0000_ ;_ * \-#,##0.0000_ ;_ * &quot;-&quot;??.00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.0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5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5" borderId="8" applyNumberFormat="false" applyAlignment="false" applyProtection="false">
      <alignment vertical="center"/>
    </xf>
    <xf numFmtId="0" fontId="15" fillId="16" borderId="9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9" fillId="5" borderId="6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3" fillId="32" borderId="6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176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justify" vertical="center"/>
    </xf>
    <xf numFmtId="0" fontId="4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top" wrapText="true"/>
    </xf>
    <xf numFmtId="0" fontId="4" fillId="0" borderId="0" xfId="0" applyFont="true" applyFill="true" applyAlignment="true">
      <alignment vertical="center"/>
    </xf>
    <xf numFmtId="0" fontId="3" fillId="0" borderId="1" xfId="0" applyNumberFormat="true" applyFont="true" applyFill="true" applyBorder="true" applyAlignment="true">
      <alignment horizontal="center" vertical="top" wrapText="true"/>
    </xf>
    <xf numFmtId="177" fontId="3" fillId="0" borderId="1" xfId="0" applyNumberFormat="true" applyFont="true" applyFill="true" applyBorder="true" applyAlignment="true">
      <alignment horizontal="center" vertical="top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center" vertical="top" wrapText="true"/>
    </xf>
    <xf numFmtId="10" fontId="3" fillId="0" borderId="1" xfId="0" applyNumberFormat="true" applyFont="true" applyFill="true" applyBorder="true" applyAlignment="true">
      <alignment horizontal="center" vertical="top" wrapText="true"/>
    </xf>
    <xf numFmtId="0" fontId="4" fillId="0" borderId="0" xfId="0" applyFont="true" applyFill="true" applyAlignment="true">
      <alignment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top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left" vertical="top" wrapText="true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43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0"/>
  <sheetViews>
    <sheetView tabSelected="1" zoomScale="90" zoomScaleNormal="90" workbookViewId="0">
      <pane xSplit="3" ySplit="5" topLeftCell="D56" activePane="bottomRight" state="frozen"/>
      <selection/>
      <selection pane="topRight"/>
      <selection pane="bottomLeft"/>
      <selection pane="bottomRight" activeCell="N24" sqref="N24"/>
    </sheetView>
  </sheetViews>
  <sheetFormatPr defaultColWidth="9" defaultRowHeight="14.25"/>
  <cols>
    <col min="1" max="1" width="4.78333333333333" style="1" customWidth="true"/>
    <col min="2" max="2" width="18.975" style="1" customWidth="true"/>
    <col min="3" max="3" width="22.025" style="1" customWidth="true"/>
    <col min="4" max="4" width="9" style="1"/>
    <col min="5" max="5" width="9.10833333333333" style="1" customWidth="true"/>
    <col min="6" max="6" width="11.4416666666667" style="1" customWidth="true"/>
    <col min="7" max="7" width="12.4416666666667" style="1" customWidth="true"/>
    <col min="8" max="8" width="9" style="1"/>
    <col min="9" max="9" width="6.33333333333333" style="1" customWidth="true"/>
    <col min="10" max="10" width="9.66666666666667" style="1"/>
    <col min="11" max="11" width="9" style="1"/>
    <col min="12" max="12" width="10.7833333333333" style="1" customWidth="true"/>
    <col min="13" max="13" width="27.7833333333333" style="1" hidden="true" customWidth="true" outlineLevel="1"/>
    <col min="14" max="14" width="13.7833333333333" style="2" customWidth="true" collapsed="true"/>
    <col min="15" max="15" width="25.5833333333333" style="3" customWidth="true"/>
    <col min="16" max="16" width="10.5416666666667" style="1"/>
    <col min="17" max="16384" width="9" style="1"/>
  </cols>
  <sheetData>
    <row r="1" spans="1:1">
      <c r="A1" s="1" t="s">
        <v>0</v>
      </c>
    </row>
    <row r="2" s="1" customFormat="true" ht="19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3"/>
    </row>
    <row r="3" s="1" customFormat="true" ht="16.35" customHeight="true" spans="1:15">
      <c r="A3" s="5"/>
      <c r="B3" s="5"/>
      <c r="C3" s="6"/>
      <c r="D3" s="7"/>
      <c r="E3" s="7"/>
      <c r="F3" s="6"/>
      <c r="G3" s="6"/>
      <c r="H3" s="10"/>
      <c r="I3" s="10"/>
      <c r="J3" s="10"/>
      <c r="K3" s="10"/>
      <c r="L3" s="6"/>
      <c r="N3" s="10" t="s">
        <v>2</v>
      </c>
      <c r="O3" s="17"/>
    </row>
    <row r="4" s="1" customFormat="true" ht="43.2" customHeight="true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3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18" t="s">
        <v>16</v>
      </c>
      <c r="O4" s="8" t="s">
        <v>17</v>
      </c>
    </row>
    <row r="5" s="1" customFormat="true" spans="1:15">
      <c r="A5" s="8"/>
      <c r="B5" s="8"/>
      <c r="C5" s="8"/>
      <c r="D5" s="8"/>
      <c r="E5" s="8"/>
      <c r="F5" s="8"/>
      <c r="G5" s="8"/>
      <c r="H5" s="8"/>
      <c r="I5" s="14"/>
      <c r="J5" s="8"/>
      <c r="K5" s="8"/>
      <c r="L5" s="8"/>
      <c r="M5" s="8"/>
      <c r="N5" s="18"/>
      <c r="O5" s="8"/>
    </row>
    <row r="6" s="1" customFormat="true" ht="35" customHeight="true" spans="1:15">
      <c r="A6" s="9">
        <v>1</v>
      </c>
      <c r="B6" s="9" t="s">
        <v>18</v>
      </c>
      <c r="C6" s="9" t="s">
        <v>18</v>
      </c>
      <c r="D6" s="9" t="s">
        <v>19</v>
      </c>
      <c r="E6" s="11">
        <v>950</v>
      </c>
      <c r="F6" s="9" t="s">
        <v>20</v>
      </c>
      <c r="G6" s="9" t="s">
        <v>21</v>
      </c>
      <c r="H6" s="12">
        <v>1460</v>
      </c>
      <c r="I6" s="9" t="s">
        <v>22</v>
      </c>
      <c r="J6" s="15">
        <f t="shared" ref="J6:J66" si="0">E6*0.01</f>
        <v>9.5</v>
      </c>
      <c r="K6" s="16">
        <v>0.01</v>
      </c>
      <c r="L6" s="15">
        <f t="shared" ref="L6:L66" si="1">E6*0.01</f>
        <v>9.5</v>
      </c>
      <c r="M6" s="19" t="s">
        <v>23</v>
      </c>
      <c r="N6" s="20">
        <v>9.5</v>
      </c>
      <c r="O6" s="21"/>
    </row>
    <row r="7" s="1" customFormat="true" ht="35" customHeight="true" spans="1:15">
      <c r="A7" s="9">
        <v>2</v>
      </c>
      <c r="B7" s="9" t="s">
        <v>24</v>
      </c>
      <c r="C7" s="9" t="s">
        <v>24</v>
      </c>
      <c r="D7" s="9" t="s">
        <v>19</v>
      </c>
      <c r="E7" s="9">
        <v>300</v>
      </c>
      <c r="F7" s="9" t="s">
        <v>25</v>
      </c>
      <c r="G7" s="9" t="s">
        <v>26</v>
      </c>
      <c r="H7" s="12">
        <v>1095</v>
      </c>
      <c r="I7" s="9">
        <v>5</v>
      </c>
      <c r="J7" s="15">
        <f t="shared" si="0"/>
        <v>3</v>
      </c>
      <c r="K7" s="16">
        <v>0.01</v>
      </c>
      <c r="L7" s="15">
        <f t="shared" si="1"/>
        <v>3</v>
      </c>
      <c r="M7" s="19" t="s">
        <v>27</v>
      </c>
      <c r="N7" s="20">
        <v>1.8284</v>
      </c>
      <c r="O7" s="21"/>
    </row>
    <row r="8" s="1" customFormat="true" ht="35" customHeight="true" spans="1:15">
      <c r="A8" s="9">
        <v>3</v>
      </c>
      <c r="B8" s="9" t="s">
        <v>28</v>
      </c>
      <c r="C8" s="9" t="s">
        <v>28</v>
      </c>
      <c r="D8" s="9" t="s">
        <v>19</v>
      </c>
      <c r="E8" s="9">
        <v>500</v>
      </c>
      <c r="F8" s="9" t="s">
        <v>29</v>
      </c>
      <c r="G8" s="9" t="s">
        <v>30</v>
      </c>
      <c r="H8" s="12">
        <v>1095</v>
      </c>
      <c r="I8" s="9">
        <v>4.8</v>
      </c>
      <c r="J8" s="15">
        <f t="shared" si="0"/>
        <v>5</v>
      </c>
      <c r="K8" s="16">
        <v>0.01</v>
      </c>
      <c r="L8" s="15">
        <f t="shared" si="1"/>
        <v>5</v>
      </c>
      <c r="M8" s="19" t="s">
        <v>31</v>
      </c>
      <c r="N8" s="20">
        <v>4.7223</v>
      </c>
      <c r="O8" s="21"/>
    </row>
    <row r="9" s="1" customFormat="true" ht="35" customHeight="true" spans="1:15">
      <c r="A9" s="9">
        <v>4</v>
      </c>
      <c r="B9" s="9" t="s">
        <v>32</v>
      </c>
      <c r="C9" s="9" t="s">
        <v>32</v>
      </c>
      <c r="D9" s="9" t="s">
        <v>19</v>
      </c>
      <c r="E9" s="9">
        <v>1000</v>
      </c>
      <c r="F9" s="9" t="s">
        <v>33</v>
      </c>
      <c r="G9" s="9" t="s">
        <v>34</v>
      </c>
      <c r="H9" s="12">
        <v>1095</v>
      </c>
      <c r="I9" s="9">
        <v>4.8</v>
      </c>
      <c r="J9" s="15">
        <f t="shared" si="0"/>
        <v>10</v>
      </c>
      <c r="K9" s="16">
        <v>0.01</v>
      </c>
      <c r="L9" s="15">
        <f t="shared" si="1"/>
        <v>10</v>
      </c>
      <c r="M9" s="19" t="s">
        <v>35</v>
      </c>
      <c r="N9" s="20">
        <v>7.7314</v>
      </c>
      <c r="O9" s="21"/>
    </row>
    <row r="10" s="1" customFormat="true" ht="35" customHeight="true" spans="1:15">
      <c r="A10" s="9">
        <v>5</v>
      </c>
      <c r="B10" s="9" t="s">
        <v>36</v>
      </c>
      <c r="C10" s="9" t="s">
        <v>36</v>
      </c>
      <c r="D10" s="9" t="s">
        <v>37</v>
      </c>
      <c r="E10" s="9">
        <v>300</v>
      </c>
      <c r="F10" s="9" t="s">
        <v>38</v>
      </c>
      <c r="G10" s="9" t="s">
        <v>39</v>
      </c>
      <c r="H10" s="12">
        <v>1095</v>
      </c>
      <c r="I10" s="9">
        <v>6</v>
      </c>
      <c r="J10" s="15">
        <f t="shared" si="0"/>
        <v>3</v>
      </c>
      <c r="K10" s="16">
        <v>0.01</v>
      </c>
      <c r="L10" s="15">
        <f t="shared" si="1"/>
        <v>3</v>
      </c>
      <c r="M10" s="19" t="s">
        <v>40</v>
      </c>
      <c r="N10" s="20">
        <v>2.8931</v>
      </c>
      <c r="O10" s="21"/>
    </row>
    <row r="11" s="1" customFormat="true" ht="35" customHeight="true" spans="1:15">
      <c r="A11" s="9">
        <v>6</v>
      </c>
      <c r="B11" s="9" t="s">
        <v>41</v>
      </c>
      <c r="C11" s="9" t="s">
        <v>41</v>
      </c>
      <c r="D11" s="9" t="s">
        <v>37</v>
      </c>
      <c r="E11" s="9">
        <v>150</v>
      </c>
      <c r="F11" s="9" t="s">
        <v>42</v>
      </c>
      <c r="G11" s="9" t="s">
        <v>43</v>
      </c>
      <c r="H11" s="12">
        <v>1095</v>
      </c>
      <c r="I11" s="9">
        <v>5.8</v>
      </c>
      <c r="J11" s="15">
        <f t="shared" si="0"/>
        <v>1.5</v>
      </c>
      <c r="K11" s="16">
        <v>0.01</v>
      </c>
      <c r="L11" s="15">
        <f t="shared" si="1"/>
        <v>1.5</v>
      </c>
      <c r="M11" s="19" t="s">
        <v>44</v>
      </c>
      <c r="N11" s="20">
        <v>1.2101</v>
      </c>
      <c r="O11" s="21"/>
    </row>
    <row r="12" s="1" customFormat="true" ht="35" customHeight="true" spans="1:15">
      <c r="A12" s="9">
        <v>7</v>
      </c>
      <c r="B12" s="9" t="s">
        <v>45</v>
      </c>
      <c r="C12" s="9" t="s">
        <v>45</v>
      </c>
      <c r="D12" s="9" t="s">
        <v>19</v>
      </c>
      <c r="E12" s="9">
        <v>300</v>
      </c>
      <c r="F12" s="9" t="s">
        <v>46</v>
      </c>
      <c r="G12" s="9" t="s">
        <v>47</v>
      </c>
      <c r="H12" s="12">
        <v>1095</v>
      </c>
      <c r="I12" s="9">
        <v>5.2</v>
      </c>
      <c r="J12" s="15">
        <f t="shared" si="0"/>
        <v>3</v>
      </c>
      <c r="K12" s="16">
        <v>0.01</v>
      </c>
      <c r="L12" s="15">
        <f t="shared" si="1"/>
        <v>3</v>
      </c>
      <c r="M12" s="19" t="s">
        <v>48</v>
      </c>
      <c r="N12" s="20">
        <v>2.6796</v>
      </c>
      <c r="O12" s="21"/>
    </row>
    <row r="13" s="1" customFormat="true" ht="35" customHeight="true" spans="1:15">
      <c r="A13" s="9">
        <v>8</v>
      </c>
      <c r="B13" s="9" t="s">
        <v>49</v>
      </c>
      <c r="C13" s="9" t="s">
        <v>49</v>
      </c>
      <c r="D13" s="9" t="s">
        <v>50</v>
      </c>
      <c r="E13" s="9">
        <v>300</v>
      </c>
      <c r="F13" s="9" t="s">
        <v>51</v>
      </c>
      <c r="G13" s="9" t="s">
        <v>52</v>
      </c>
      <c r="H13" s="12">
        <v>1095</v>
      </c>
      <c r="I13" s="9">
        <v>5</v>
      </c>
      <c r="J13" s="15">
        <f t="shared" si="0"/>
        <v>3</v>
      </c>
      <c r="K13" s="16">
        <v>0.01</v>
      </c>
      <c r="L13" s="15">
        <f t="shared" si="1"/>
        <v>3</v>
      </c>
      <c r="M13" s="19" t="s">
        <v>53</v>
      </c>
      <c r="N13" s="20">
        <v>2.9257</v>
      </c>
      <c r="O13" s="21"/>
    </row>
    <row r="14" s="1" customFormat="true" ht="35" customHeight="true" spans="1:15">
      <c r="A14" s="9">
        <v>9</v>
      </c>
      <c r="B14" s="9" t="s">
        <v>54</v>
      </c>
      <c r="C14" s="9" t="s">
        <v>54</v>
      </c>
      <c r="D14" s="9" t="s">
        <v>50</v>
      </c>
      <c r="E14" s="9">
        <v>700</v>
      </c>
      <c r="F14" s="9" t="s">
        <v>51</v>
      </c>
      <c r="G14" s="9" t="s">
        <v>52</v>
      </c>
      <c r="H14" s="12">
        <v>1095</v>
      </c>
      <c r="I14" s="9">
        <v>5</v>
      </c>
      <c r="J14" s="15">
        <f t="shared" si="0"/>
        <v>7</v>
      </c>
      <c r="K14" s="16">
        <v>0.01</v>
      </c>
      <c r="L14" s="15">
        <f t="shared" si="1"/>
        <v>7</v>
      </c>
      <c r="M14" s="19" t="s">
        <v>53</v>
      </c>
      <c r="N14" s="20">
        <v>6.7484</v>
      </c>
      <c r="O14" s="21"/>
    </row>
    <row r="15" s="1" customFormat="true" ht="35" customHeight="true" spans="1:15">
      <c r="A15" s="9">
        <v>10</v>
      </c>
      <c r="B15" s="9" t="s">
        <v>55</v>
      </c>
      <c r="C15" s="9" t="s">
        <v>56</v>
      </c>
      <c r="D15" s="9" t="s">
        <v>50</v>
      </c>
      <c r="E15" s="9">
        <v>300</v>
      </c>
      <c r="F15" s="9" t="s">
        <v>51</v>
      </c>
      <c r="G15" s="9" t="s">
        <v>52</v>
      </c>
      <c r="H15" s="12">
        <v>1095</v>
      </c>
      <c r="I15" s="9">
        <v>4.35</v>
      </c>
      <c r="J15" s="15">
        <f t="shared" si="0"/>
        <v>3</v>
      </c>
      <c r="K15" s="16">
        <v>0.01</v>
      </c>
      <c r="L15" s="15">
        <f t="shared" si="1"/>
        <v>3</v>
      </c>
      <c r="M15" s="19" t="s">
        <v>53</v>
      </c>
      <c r="N15" s="20">
        <v>2.8991</v>
      </c>
      <c r="O15" s="21"/>
    </row>
    <row r="16" s="1" customFormat="true" ht="35" customHeight="true" spans="1:15">
      <c r="A16" s="9">
        <v>11</v>
      </c>
      <c r="B16" s="9" t="s">
        <v>57</v>
      </c>
      <c r="C16" s="9" t="s">
        <v>57</v>
      </c>
      <c r="D16" s="9" t="s">
        <v>19</v>
      </c>
      <c r="E16" s="9">
        <v>1000</v>
      </c>
      <c r="F16" s="9" t="s">
        <v>58</v>
      </c>
      <c r="G16" s="9" t="s">
        <v>59</v>
      </c>
      <c r="H16" s="12">
        <v>1095</v>
      </c>
      <c r="I16" s="9">
        <v>4.65</v>
      </c>
      <c r="J16" s="15">
        <f t="shared" si="0"/>
        <v>10</v>
      </c>
      <c r="K16" s="16">
        <v>0.01</v>
      </c>
      <c r="L16" s="15">
        <f t="shared" si="1"/>
        <v>10</v>
      </c>
      <c r="M16" s="19" t="s">
        <v>60</v>
      </c>
      <c r="N16" s="20">
        <v>7.9506</v>
      </c>
      <c r="O16" s="21"/>
    </row>
    <row r="17" s="1" customFormat="true" ht="35" customHeight="true" spans="1:15">
      <c r="A17" s="9">
        <v>12</v>
      </c>
      <c r="B17" s="9" t="s">
        <v>61</v>
      </c>
      <c r="C17" s="9" t="s">
        <v>61</v>
      </c>
      <c r="D17" s="9" t="s">
        <v>19</v>
      </c>
      <c r="E17" s="9">
        <v>500</v>
      </c>
      <c r="F17" s="9" t="s">
        <v>58</v>
      </c>
      <c r="G17" s="9" t="s">
        <v>59</v>
      </c>
      <c r="H17" s="12">
        <v>1095</v>
      </c>
      <c r="I17" s="9">
        <v>4.5</v>
      </c>
      <c r="J17" s="15">
        <f t="shared" si="0"/>
        <v>5</v>
      </c>
      <c r="K17" s="16">
        <v>0.01</v>
      </c>
      <c r="L17" s="15">
        <f t="shared" si="1"/>
        <v>5</v>
      </c>
      <c r="M17" s="19" t="s">
        <v>60</v>
      </c>
      <c r="N17" s="20">
        <v>4.7451</v>
      </c>
      <c r="O17" s="21"/>
    </row>
    <row r="18" s="1" customFormat="true" ht="35" customHeight="true" spans="1:15">
      <c r="A18" s="9">
        <v>13</v>
      </c>
      <c r="B18" s="9" t="s">
        <v>62</v>
      </c>
      <c r="C18" s="9" t="s">
        <v>62</v>
      </c>
      <c r="D18" s="9" t="s">
        <v>19</v>
      </c>
      <c r="E18" s="9">
        <v>500</v>
      </c>
      <c r="F18" s="9" t="s">
        <v>58</v>
      </c>
      <c r="G18" s="9" t="s">
        <v>59</v>
      </c>
      <c r="H18" s="12">
        <v>1095</v>
      </c>
      <c r="I18" s="9">
        <v>4.5</v>
      </c>
      <c r="J18" s="15">
        <f t="shared" si="0"/>
        <v>5</v>
      </c>
      <c r="K18" s="16">
        <v>0.01</v>
      </c>
      <c r="L18" s="15">
        <f t="shared" si="1"/>
        <v>5</v>
      </c>
      <c r="M18" s="19" t="s">
        <v>60</v>
      </c>
      <c r="N18" s="20">
        <v>4.7451</v>
      </c>
      <c r="O18" s="21"/>
    </row>
    <row r="19" s="1" customFormat="true" ht="35" customHeight="true" spans="1:15">
      <c r="A19" s="9">
        <v>14</v>
      </c>
      <c r="B19" s="9" t="s">
        <v>63</v>
      </c>
      <c r="C19" s="9" t="s">
        <v>63</v>
      </c>
      <c r="D19" s="9" t="s">
        <v>64</v>
      </c>
      <c r="E19" s="9">
        <v>200</v>
      </c>
      <c r="F19" s="9" t="s">
        <v>65</v>
      </c>
      <c r="G19" s="9" t="s">
        <v>66</v>
      </c>
      <c r="H19" s="12">
        <v>1095</v>
      </c>
      <c r="I19" s="9">
        <v>4.35</v>
      </c>
      <c r="J19" s="15">
        <f t="shared" si="0"/>
        <v>2</v>
      </c>
      <c r="K19" s="16">
        <v>0.01</v>
      </c>
      <c r="L19" s="15">
        <f t="shared" si="1"/>
        <v>2</v>
      </c>
      <c r="M19" s="19" t="s">
        <v>67</v>
      </c>
      <c r="N19" s="20">
        <v>1.9491</v>
      </c>
      <c r="O19" s="21"/>
    </row>
    <row r="20" s="1" customFormat="true" ht="35" customHeight="true" spans="1:15">
      <c r="A20" s="9">
        <v>15</v>
      </c>
      <c r="B20" s="9" t="s">
        <v>68</v>
      </c>
      <c r="C20" s="9" t="s">
        <v>68</v>
      </c>
      <c r="D20" s="9" t="s">
        <v>19</v>
      </c>
      <c r="E20" s="9">
        <v>800</v>
      </c>
      <c r="F20" s="9" t="s">
        <v>69</v>
      </c>
      <c r="G20" s="9" t="s">
        <v>70</v>
      </c>
      <c r="H20" s="12">
        <v>1095</v>
      </c>
      <c r="I20" s="9">
        <v>4.5</v>
      </c>
      <c r="J20" s="15">
        <f t="shared" si="0"/>
        <v>8</v>
      </c>
      <c r="K20" s="16">
        <v>0.01</v>
      </c>
      <c r="L20" s="15">
        <f t="shared" si="1"/>
        <v>8</v>
      </c>
      <c r="M20" s="19" t="s">
        <v>71</v>
      </c>
      <c r="N20" s="20">
        <v>7.7313</v>
      </c>
      <c r="O20" s="21"/>
    </row>
    <row r="21" s="1" customFormat="true" ht="35" customHeight="true" spans="1:15">
      <c r="A21" s="9">
        <v>16</v>
      </c>
      <c r="B21" s="9" t="s">
        <v>72</v>
      </c>
      <c r="C21" s="9" t="s">
        <v>72</v>
      </c>
      <c r="D21" s="9" t="s">
        <v>19</v>
      </c>
      <c r="E21" s="9">
        <v>200</v>
      </c>
      <c r="F21" s="9" t="s">
        <v>73</v>
      </c>
      <c r="G21" s="9" t="s">
        <v>74</v>
      </c>
      <c r="H21" s="12">
        <v>1095</v>
      </c>
      <c r="I21" s="9">
        <v>5.95</v>
      </c>
      <c r="J21" s="15">
        <f t="shared" si="0"/>
        <v>2</v>
      </c>
      <c r="K21" s="16">
        <v>0.01</v>
      </c>
      <c r="L21" s="15">
        <f t="shared" si="1"/>
        <v>2</v>
      </c>
      <c r="M21" s="19" t="s">
        <v>75</v>
      </c>
      <c r="N21" s="20">
        <v>1.4903</v>
      </c>
      <c r="O21" s="21"/>
    </row>
    <row r="22" s="1" customFormat="true" ht="35" customHeight="true" spans="1:15">
      <c r="A22" s="9">
        <v>17</v>
      </c>
      <c r="B22" s="9" t="s">
        <v>76</v>
      </c>
      <c r="C22" s="9" t="s">
        <v>77</v>
      </c>
      <c r="D22" s="9" t="s">
        <v>50</v>
      </c>
      <c r="E22" s="9">
        <v>200</v>
      </c>
      <c r="F22" s="9" t="s">
        <v>78</v>
      </c>
      <c r="G22" s="9" t="s">
        <v>79</v>
      </c>
      <c r="H22" s="12">
        <v>1095</v>
      </c>
      <c r="I22" s="9">
        <v>4.35</v>
      </c>
      <c r="J22" s="15">
        <f t="shared" si="0"/>
        <v>2</v>
      </c>
      <c r="K22" s="16">
        <v>0.01</v>
      </c>
      <c r="L22" s="15">
        <f t="shared" si="1"/>
        <v>2</v>
      </c>
      <c r="M22" s="19" t="s">
        <v>80</v>
      </c>
      <c r="N22" s="20">
        <v>1.9468</v>
      </c>
      <c r="O22" s="21"/>
    </row>
    <row r="23" s="1" customFormat="true" ht="35" customHeight="true" spans="1:15">
      <c r="A23" s="9">
        <v>18</v>
      </c>
      <c r="B23" s="9" t="s">
        <v>81</v>
      </c>
      <c r="C23" s="9" t="s">
        <v>81</v>
      </c>
      <c r="D23" s="9" t="s">
        <v>19</v>
      </c>
      <c r="E23" s="9">
        <v>500</v>
      </c>
      <c r="F23" s="9" t="s">
        <v>82</v>
      </c>
      <c r="G23" s="9" t="s">
        <v>83</v>
      </c>
      <c r="H23" s="12">
        <v>1095</v>
      </c>
      <c r="I23" s="9">
        <v>3.2</v>
      </c>
      <c r="J23" s="15">
        <f t="shared" si="0"/>
        <v>5</v>
      </c>
      <c r="K23" s="16">
        <v>0.01</v>
      </c>
      <c r="L23" s="15">
        <f t="shared" si="1"/>
        <v>5</v>
      </c>
      <c r="M23" s="19" t="s">
        <v>84</v>
      </c>
      <c r="N23" s="20">
        <v>4.3451</v>
      </c>
      <c r="O23" s="21"/>
    </row>
    <row r="24" s="1" customFormat="true" ht="35" customHeight="true" spans="1:15">
      <c r="A24" s="9">
        <v>19</v>
      </c>
      <c r="B24" s="9" t="s">
        <v>85</v>
      </c>
      <c r="C24" s="9" t="s">
        <v>86</v>
      </c>
      <c r="D24" s="9" t="s">
        <v>19</v>
      </c>
      <c r="E24" s="9">
        <v>1000</v>
      </c>
      <c r="F24" s="9" t="s">
        <v>87</v>
      </c>
      <c r="G24" s="9" t="s">
        <v>88</v>
      </c>
      <c r="H24" s="12">
        <v>1095</v>
      </c>
      <c r="I24" s="9">
        <v>4.2</v>
      </c>
      <c r="J24" s="15">
        <f t="shared" si="0"/>
        <v>10</v>
      </c>
      <c r="K24" s="16">
        <v>0.01</v>
      </c>
      <c r="L24" s="15">
        <f t="shared" si="1"/>
        <v>10</v>
      </c>
      <c r="M24" s="19" t="s">
        <v>89</v>
      </c>
      <c r="N24" s="20">
        <v>9.9262</v>
      </c>
      <c r="O24" s="21"/>
    </row>
    <row r="25" s="1" customFormat="true" ht="35" customHeight="true" spans="1:15">
      <c r="A25" s="9">
        <v>20</v>
      </c>
      <c r="B25" s="9" t="s">
        <v>90</v>
      </c>
      <c r="C25" s="9" t="s">
        <v>90</v>
      </c>
      <c r="D25" s="9" t="s">
        <v>19</v>
      </c>
      <c r="E25" s="9">
        <v>200</v>
      </c>
      <c r="F25" s="9" t="s">
        <v>91</v>
      </c>
      <c r="G25" s="9" t="s">
        <v>92</v>
      </c>
      <c r="H25" s="12">
        <v>365</v>
      </c>
      <c r="I25" s="9">
        <v>4.5</v>
      </c>
      <c r="J25" s="15">
        <f t="shared" si="0"/>
        <v>2</v>
      </c>
      <c r="K25" s="16">
        <v>0.01</v>
      </c>
      <c r="L25" s="15">
        <f t="shared" si="1"/>
        <v>2</v>
      </c>
      <c r="M25" s="19"/>
      <c r="N25" s="20">
        <v>1.989</v>
      </c>
      <c r="O25" s="21"/>
    </row>
    <row r="26" s="1" customFormat="true" ht="35" customHeight="true" spans="1:15">
      <c r="A26" s="9">
        <v>21</v>
      </c>
      <c r="B26" s="9" t="s">
        <v>93</v>
      </c>
      <c r="C26" s="9" t="s">
        <v>93</v>
      </c>
      <c r="D26" s="9" t="s">
        <v>19</v>
      </c>
      <c r="E26" s="9">
        <v>300</v>
      </c>
      <c r="F26" s="9" t="s">
        <v>94</v>
      </c>
      <c r="G26" s="9" t="s">
        <v>95</v>
      </c>
      <c r="H26" s="12">
        <v>365</v>
      </c>
      <c r="I26" s="9">
        <v>4.75</v>
      </c>
      <c r="J26" s="15">
        <f t="shared" si="0"/>
        <v>3</v>
      </c>
      <c r="K26" s="16">
        <v>0.01</v>
      </c>
      <c r="L26" s="15">
        <f t="shared" si="1"/>
        <v>3</v>
      </c>
      <c r="M26" s="19"/>
      <c r="N26" s="20">
        <v>2.9835</v>
      </c>
      <c r="O26" s="21"/>
    </row>
    <row r="27" s="1" customFormat="true" ht="35" customHeight="true" spans="1:15">
      <c r="A27" s="9">
        <v>22</v>
      </c>
      <c r="B27" s="9" t="s">
        <v>96</v>
      </c>
      <c r="C27" s="9" t="s">
        <v>96</v>
      </c>
      <c r="D27" s="9" t="s">
        <v>50</v>
      </c>
      <c r="E27" s="9">
        <v>40</v>
      </c>
      <c r="F27" s="9" t="s">
        <v>94</v>
      </c>
      <c r="G27" s="9" t="s">
        <v>95</v>
      </c>
      <c r="H27" s="12">
        <v>365</v>
      </c>
      <c r="I27" s="9">
        <v>4.5</v>
      </c>
      <c r="J27" s="15">
        <f t="shared" si="0"/>
        <v>0.4</v>
      </c>
      <c r="K27" s="16">
        <v>0.01</v>
      </c>
      <c r="L27" s="15">
        <f t="shared" si="1"/>
        <v>0.4</v>
      </c>
      <c r="M27" s="19"/>
      <c r="N27" s="20">
        <v>0.3758</v>
      </c>
      <c r="O27" s="21"/>
    </row>
    <row r="28" s="1" customFormat="true" ht="35" customHeight="true" spans="1:15">
      <c r="A28" s="9">
        <v>23</v>
      </c>
      <c r="B28" s="9" t="s">
        <v>97</v>
      </c>
      <c r="C28" s="9" t="s">
        <v>97</v>
      </c>
      <c r="D28" s="9" t="s">
        <v>19</v>
      </c>
      <c r="E28" s="9">
        <v>300</v>
      </c>
      <c r="F28" s="9" t="s">
        <v>98</v>
      </c>
      <c r="G28" s="9" t="s">
        <v>99</v>
      </c>
      <c r="H28" s="12">
        <v>365</v>
      </c>
      <c r="I28" s="9">
        <v>5</v>
      </c>
      <c r="J28" s="15">
        <f t="shared" si="0"/>
        <v>3</v>
      </c>
      <c r="K28" s="16">
        <v>0.01</v>
      </c>
      <c r="L28" s="15">
        <f t="shared" si="1"/>
        <v>3</v>
      </c>
      <c r="M28" s="19"/>
      <c r="N28" s="20">
        <v>2.9917</v>
      </c>
      <c r="O28" s="21"/>
    </row>
    <row r="29" s="1" customFormat="true" ht="35" customHeight="true" spans="1:15">
      <c r="A29" s="9">
        <v>24</v>
      </c>
      <c r="B29" s="9" t="s">
        <v>100</v>
      </c>
      <c r="C29" s="9" t="s">
        <v>100</v>
      </c>
      <c r="D29" s="9" t="s">
        <v>19</v>
      </c>
      <c r="E29" s="9">
        <v>500</v>
      </c>
      <c r="F29" s="9" t="s">
        <v>101</v>
      </c>
      <c r="G29" s="9" t="s">
        <v>102</v>
      </c>
      <c r="H29" s="12">
        <v>1095</v>
      </c>
      <c r="I29" s="9">
        <v>5.2</v>
      </c>
      <c r="J29" s="15">
        <f t="shared" si="0"/>
        <v>5</v>
      </c>
      <c r="K29" s="16">
        <v>0.01</v>
      </c>
      <c r="L29" s="15">
        <f t="shared" si="1"/>
        <v>5</v>
      </c>
      <c r="M29" s="19" t="s">
        <v>103</v>
      </c>
      <c r="N29" s="20">
        <v>4.9657</v>
      </c>
      <c r="O29" s="21"/>
    </row>
    <row r="30" s="1" customFormat="true" ht="35" customHeight="true" spans="1:15">
      <c r="A30" s="9">
        <v>25</v>
      </c>
      <c r="B30" s="9" t="s">
        <v>104</v>
      </c>
      <c r="C30" s="9" t="s">
        <v>104</v>
      </c>
      <c r="D30" s="9" t="s">
        <v>19</v>
      </c>
      <c r="E30" s="9">
        <v>500</v>
      </c>
      <c r="F30" s="9" t="s">
        <v>105</v>
      </c>
      <c r="G30" s="9" t="s">
        <v>106</v>
      </c>
      <c r="H30" s="12">
        <v>1095</v>
      </c>
      <c r="I30" s="9">
        <v>4.5</v>
      </c>
      <c r="J30" s="15">
        <f t="shared" si="0"/>
        <v>5</v>
      </c>
      <c r="K30" s="16">
        <v>0.01</v>
      </c>
      <c r="L30" s="15">
        <f t="shared" si="1"/>
        <v>5</v>
      </c>
      <c r="M30" s="19" t="s">
        <v>107</v>
      </c>
      <c r="N30" s="20">
        <v>4.9683</v>
      </c>
      <c r="O30" s="21"/>
    </row>
    <row r="31" s="1" customFormat="true" ht="35" customHeight="true" spans="1:15">
      <c r="A31" s="9">
        <v>26</v>
      </c>
      <c r="B31" s="9" t="s">
        <v>108</v>
      </c>
      <c r="C31" s="9" t="s">
        <v>108</v>
      </c>
      <c r="D31" s="9" t="s">
        <v>19</v>
      </c>
      <c r="E31" s="9">
        <v>750</v>
      </c>
      <c r="F31" s="9" t="s">
        <v>109</v>
      </c>
      <c r="G31" s="9" t="s">
        <v>110</v>
      </c>
      <c r="H31" s="12">
        <v>1095</v>
      </c>
      <c r="I31" s="9">
        <v>3.7</v>
      </c>
      <c r="J31" s="15">
        <f t="shared" si="0"/>
        <v>7.5</v>
      </c>
      <c r="K31" s="16">
        <v>0.01</v>
      </c>
      <c r="L31" s="15">
        <f t="shared" si="1"/>
        <v>7.5</v>
      </c>
      <c r="M31" s="19" t="s">
        <v>111</v>
      </c>
      <c r="N31" s="20">
        <v>7.4229</v>
      </c>
      <c r="O31" s="21"/>
    </row>
    <row r="32" s="1" customFormat="true" ht="35" customHeight="true" spans="1:15">
      <c r="A32" s="9">
        <v>27</v>
      </c>
      <c r="B32" s="9" t="s">
        <v>112</v>
      </c>
      <c r="C32" s="9" t="s">
        <v>112</v>
      </c>
      <c r="D32" s="9" t="s">
        <v>19</v>
      </c>
      <c r="E32" s="9">
        <v>300</v>
      </c>
      <c r="F32" s="9" t="s">
        <v>113</v>
      </c>
      <c r="G32" s="9" t="s">
        <v>114</v>
      </c>
      <c r="H32" s="12">
        <v>365</v>
      </c>
      <c r="I32" s="9">
        <v>4.4</v>
      </c>
      <c r="J32" s="15">
        <f t="shared" si="0"/>
        <v>3</v>
      </c>
      <c r="K32" s="16">
        <v>0.01</v>
      </c>
      <c r="L32" s="15">
        <f t="shared" si="1"/>
        <v>3</v>
      </c>
      <c r="M32" s="19"/>
      <c r="N32" s="20">
        <v>2.8438</v>
      </c>
      <c r="O32" s="21"/>
    </row>
    <row r="33" s="1" customFormat="true" ht="35" customHeight="true" spans="1:15">
      <c r="A33" s="9">
        <v>28</v>
      </c>
      <c r="B33" s="9" t="s">
        <v>115</v>
      </c>
      <c r="C33" s="9" t="s">
        <v>115</v>
      </c>
      <c r="D33" s="9" t="s">
        <v>19</v>
      </c>
      <c r="E33" s="9">
        <v>110</v>
      </c>
      <c r="F33" s="9" t="s">
        <v>113</v>
      </c>
      <c r="G33" s="9" t="s">
        <v>114</v>
      </c>
      <c r="H33" s="12">
        <v>365</v>
      </c>
      <c r="I33" s="9">
        <v>5</v>
      </c>
      <c r="J33" s="15">
        <f t="shared" si="0"/>
        <v>1.1</v>
      </c>
      <c r="K33" s="16">
        <v>0.01</v>
      </c>
      <c r="L33" s="15">
        <f t="shared" si="1"/>
        <v>1.1</v>
      </c>
      <c r="M33" s="19"/>
      <c r="N33" s="20">
        <v>1.1</v>
      </c>
      <c r="O33" s="21"/>
    </row>
    <row r="34" s="1" customFormat="true" ht="35" customHeight="true" spans="1:15">
      <c r="A34" s="9">
        <v>29</v>
      </c>
      <c r="B34" s="9" t="s">
        <v>116</v>
      </c>
      <c r="C34" s="9" t="s">
        <v>116</v>
      </c>
      <c r="D34" s="9" t="s">
        <v>19</v>
      </c>
      <c r="E34" s="9">
        <v>500</v>
      </c>
      <c r="F34" s="9" t="s">
        <v>117</v>
      </c>
      <c r="G34" s="9" t="s">
        <v>118</v>
      </c>
      <c r="H34" s="12">
        <v>365</v>
      </c>
      <c r="I34" s="9">
        <v>4</v>
      </c>
      <c r="J34" s="15">
        <f t="shared" si="0"/>
        <v>5</v>
      </c>
      <c r="K34" s="16">
        <v>0.01</v>
      </c>
      <c r="L34" s="15">
        <f t="shared" si="1"/>
        <v>5</v>
      </c>
      <c r="M34" s="19"/>
      <c r="N34" s="20">
        <v>4.9863</v>
      </c>
      <c r="O34" s="21"/>
    </row>
    <row r="35" s="1" customFormat="true" ht="35" customHeight="true" spans="1:15">
      <c r="A35" s="9">
        <v>30</v>
      </c>
      <c r="B35" s="9" t="s">
        <v>119</v>
      </c>
      <c r="C35" s="9" t="s">
        <v>119</v>
      </c>
      <c r="D35" s="9" t="s">
        <v>37</v>
      </c>
      <c r="E35" s="9">
        <v>300</v>
      </c>
      <c r="F35" s="9" t="s">
        <v>120</v>
      </c>
      <c r="G35" s="9" t="s">
        <v>121</v>
      </c>
      <c r="H35" s="12">
        <v>365</v>
      </c>
      <c r="I35" s="9">
        <v>5</v>
      </c>
      <c r="J35" s="15">
        <f t="shared" si="0"/>
        <v>3</v>
      </c>
      <c r="K35" s="16">
        <v>0.01</v>
      </c>
      <c r="L35" s="15">
        <f t="shared" si="1"/>
        <v>3</v>
      </c>
      <c r="M35" s="19"/>
      <c r="N35" s="20">
        <v>2.9095</v>
      </c>
      <c r="O35" s="21"/>
    </row>
    <row r="36" s="1" customFormat="true" ht="35" customHeight="true" spans="1:15">
      <c r="A36" s="9">
        <v>31</v>
      </c>
      <c r="B36" s="9" t="s">
        <v>122</v>
      </c>
      <c r="C36" s="9" t="s">
        <v>122</v>
      </c>
      <c r="D36" s="9" t="s">
        <v>19</v>
      </c>
      <c r="E36" s="9">
        <v>500</v>
      </c>
      <c r="F36" s="9" t="s">
        <v>123</v>
      </c>
      <c r="G36" s="9" t="s">
        <v>124</v>
      </c>
      <c r="H36" s="12">
        <v>365</v>
      </c>
      <c r="I36" s="9">
        <v>4.8</v>
      </c>
      <c r="J36" s="15">
        <f t="shared" si="0"/>
        <v>5</v>
      </c>
      <c r="K36" s="16">
        <v>0.01</v>
      </c>
      <c r="L36" s="15">
        <f t="shared" si="1"/>
        <v>5</v>
      </c>
      <c r="M36" s="19"/>
      <c r="N36" s="20">
        <v>4.6335</v>
      </c>
      <c r="O36" s="21"/>
    </row>
    <row r="37" s="1" customFormat="true" ht="35" customHeight="true" spans="1:15">
      <c r="A37" s="9">
        <v>32</v>
      </c>
      <c r="B37" s="9" t="s">
        <v>125</v>
      </c>
      <c r="C37" s="9" t="s">
        <v>125</v>
      </c>
      <c r="D37" s="9" t="s">
        <v>19</v>
      </c>
      <c r="E37" s="9">
        <v>200</v>
      </c>
      <c r="F37" s="9" t="s">
        <v>126</v>
      </c>
      <c r="G37" s="9" t="s">
        <v>127</v>
      </c>
      <c r="H37" s="12">
        <v>365</v>
      </c>
      <c r="I37" s="9">
        <v>4.8</v>
      </c>
      <c r="J37" s="15">
        <f t="shared" si="0"/>
        <v>2</v>
      </c>
      <c r="K37" s="16">
        <v>0.01</v>
      </c>
      <c r="L37" s="15">
        <f t="shared" si="1"/>
        <v>2</v>
      </c>
      <c r="M37" s="19"/>
      <c r="N37" s="20">
        <v>1.989</v>
      </c>
      <c r="O37" s="21"/>
    </row>
    <row r="38" s="1" customFormat="true" ht="35" customHeight="true" spans="1:15">
      <c r="A38" s="9">
        <v>33</v>
      </c>
      <c r="B38" s="9" t="s">
        <v>128</v>
      </c>
      <c r="C38" s="9" t="s">
        <v>128</v>
      </c>
      <c r="D38" s="9" t="s">
        <v>19</v>
      </c>
      <c r="E38" s="9">
        <v>260</v>
      </c>
      <c r="F38" s="9" t="s">
        <v>129</v>
      </c>
      <c r="G38" s="9" t="s">
        <v>130</v>
      </c>
      <c r="H38" s="12">
        <v>1095</v>
      </c>
      <c r="I38" s="9">
        <v>4</v>
      </c>
      <c r="J38" s="15">
        <f t="shared" si="0"/>
        <v>2.6</v>
      </c>
      <c r="K38" s="16">
        <v>0.01</v>
      </c>
      <c r="L38" s="15">
        <f t="shared" si="1"/>
        <v>2.6</v>
      </c>
      <c r="M38" s="19" t="s">
        <v>131</v>
      </c>
      <c r="N38" s="20">
        <v>2.548</v>
      </c>
      <c r="O38" s="21"/>
    </row>
    <row r="39" s="1" customFormat="true" ht="35" customHeight="true" spans="1:15">
      <c r="A39" s="9">
        <v>34</v>
      </c>
      <c r="B39" s="9" t="s">
        <v>132</v>
      </c>
      <c r="C39" s="9" t="s">
        <v>132</v>
      </c>
      <c r="D39" s="9" t="s">
        <v>19</v>
      </c>
      <c r="E39" s="9">
        <v>500</v>
      </c>
      <c r="F39" s="9" t="s">
        <v>133</v>
      </c>
      <c r="G39" s="9" t="s">
        <v>134</v>
      </c>
      <c r="H39" s="12">
        <v>365</v>
      </c>
      <c r="I39" s="9">
        <v>4</v>
      </c>
      <c r="J39" s="15">
        <f t="shared" si="0"/>
        <v>5</v>
      </c>
      <c r="K39" s="16">
        <v>0.01</v>
      </c>
      <c r="L39" s="15">
        <f t="shared" si="1"/>
        <v>5</v>
      </c>
      <c r="M39" s="19"/>
      <c r="N39" s="20">
        <v>3.1506</v>
      </c>
      <c r="O39" s="21"/>
    </row>
    <row r="40" s="1" customFormat="true" ht="35" customHeight="true" spans="1:15">
      <c r="A40" s="9">
        <v>35</v>
      </c>
      <c r="B40" s="9" t="s">
        <v>135</v>
      </c>
      <c r="C40" s="9" t="s">
        <v>136</v>
      </c>
      <c r="D40" s="9" t="s">
        <v>50</v>
      </c>
      <c r="E40" s="9">
        <v>300</v>
      </c>
      <c r="F40" s="9" t="s">
        <v>137</v>
      </c>
      <c r="G40" s="9" t="s">
        <v>138</v>
      </c>
      <c r="H40" s="12">
        <v>365</v>
      </c>
      <c r="I40" s="9">
        <v>3.85</v>
      </c>
      <c r="J40" s="15">
        <f t="shared" si="0"/>
        <v>3</v>
      </c>
      <c r="K40" s="16">
        <v>0.01</v>
      </c>
      <c r="L40" s="15">
        <f t="shared" si="1"/>
        <v>3</v>
      </c>
      <c r="M40" s="19"/>
      <c r="N40" s="20">
        <v>2.9013</v>
      </c>
      <c r="O40" s="21"/>
    </row>
    <row r="41" s="1" customFormat="true" ht="35" customHeight="true" spans="1:15">
      <c r="A41" s="9">
        <v>36</v>
      </c>
      <c r="B41" s="9" t="s">
        <v>139</v>
      </c>
      <c r="C41" s="9" t="s">
        <v>139</v>
      </c>
      <c r="D41" s="9" t="s">
        <v>19</v>
      </c>
      <c r="E41" s="9">
        <v>750</v>
      </c>
      <c r="F41" s="9" t="s">
        <v>140</v>
      </c>
      <c r="G41" s="9" t="s">
        <v>141</v>
      </c>
      <c r="H41" s="12">
        <v>1095</v>
      </c>
      <c r="I41" s="9">
        <v>4.85</v>
      </c>
      <c r="J41" s="15">
        <f t="shared" si="0"/>
        <v>7.5</v>
      </c>
      <c r="K41" s="16">
        <v>0.01</v>
      </c>
      <c r="L41" s="15">
        <f t="shared" si="1"/>
        <v>7.5</v>
      </c>
      <c r="M41" s="19" t="s">
        <v>31</v>
      </c>
      <c r="N41" s="20">
        <v>7.4491</v>
      </c>
      <c r="O41" s="21"/>
    </row>
    <row r="42" s="1" customFormat="true" ht="35" customHeight="true" spans="1:15">
      <c r="A42" s="9">
        <v>37</v>
      </c>
      <c r="B42" s="9" t="s">
        <v>142</v>
      </c>
      <c r="C42" s="9" t="s">
        <v>142</v>
      </c>
      <c r="D42" s="9" t="s">
        <v>19</v>
      </c>
      <c r="E42" s="9">
        <v>500</v>
      </c>
      <c r="F42" s="9" t="s">
        <v>143</v>
      </c>
      <c r="G42" s="9" t="s">
        <v>144</v>
      </c>
      <c r="H42" s="12">
        <v>1095</v>
      </c>
      <c r="I42" s="9">
        <v>4</v>
      </c>
      <c r="J42" s="15">
        <f t="shared" si="0"/>
        <v>5</v>
      </c>
      <c r="K42" s="16">
        <v>0.01</v>
      </c>
      <c r="L42" s="15">
        <f t="shared" si="1"/>
        <v>5</v>
      </c>
      <c r="M42" s="19" t="s">
        <v>145</v>
      </c>
      <c r="N42" s="20">
        <v>4.9727</v>
      </c>
      <c r="O42" s="21"/>
    </row>
    <row r="43" s="1" customFormat="true" ht="35" customHeight="true" spans="1:15">
      <c r="A43" s="9">
        <v>38</v>
      </c>
      <c r="B43" s="9" t="s">
        <v>146</v>
      </c>
      <c r="C43" s="9" t="s">
        <v>146</v>
      </c>
      <c r="D43" s="9" t="s">
        <v>19</v>
      </c>
      <c r="E43" s="9">
        <v>750</v>
      </c>
      <c r="F43" s="9" t="s">
        <v>147</v>
      </c>
      <c r="G43" s="9" t="s">
        <v>148</v>
      </c>
      <c r="H43" s="12">
        <v>1095</v>
      </c>
      <c r="I43" s="9">
        <v>4.95</v>
      </c>
      <c r="J43" s="15">
        <f t="shared" si="0"/>
        <v>7.5</v>
      </c>
      <c r="K43" s="16">
        <v>0.01</v>
      </c>
      <c r="L43" s="15">
        <f t="shared" si="1"/>
        <v>7.5</v>
      </c>
      <c r="M43" s="19" t="s">
        <v>149</v>
      </c>
      <c r="N43" s="20">
        <v>7.4052</v>
      </c>
      <c r="O43" s="21"/>
    </row>
    <row r="44" s="1" customFormat="true" ht="35" customHeight="true" spans="1:15">
      <c r="A44" s="9">
        <v>39</v>
      </c>
      <c r="B44" s="9" t="s">
        <v>150</v>
      </c>
      <c r="C44" s="9" t="s">
        <v>150</v>
      </c>
      <c r="D44" s="9" t="s">
        <v>50</v>
      </c>
      <c r="E44" s="9">
        <v>200</v>
      </c>
      <c r="F44" s="9" t="s">
        <v>151</v>
      </c>
      <c r="G44" s="9" t="s">
        <v>152</v>
      </c>
      <c r="H44" s="12">
        <v>365</v>
      </c>
      <c r="I44" s="9">
        <v>4</v>
      </c>
      <c r="J44" s="15">
        <f t="shared" si="0"/>
        <v>2</v>
      </c>
      <c r="K44" s="16">
        <v>0.01</v>
      </c>
      <c r="L44" s="15">
        <f t="shared" si="1"/>
        <v>2</v>
      </c>
      <c r="M44" s="19"/>
      <c r="N44" s="20">
        <v>1.7589</v>
      </c>
      <c r="O44" s="21"/>
    </row>
    <row r="45" s="1" customFormat="true" ht="35" customHeight="true" spans="1:15">
      <c r="A45" s="9">
        <v>40</v>
      </c>
      <c r="B45" s="9" t="s">
        <v>153</v>
      </c>
      <c r="C45" s="9" t="s">
        <v>153</v>
      </c>
      <c r="D45" s="9" t="s">
        <v>19</v>
      </c>
      <c r="E45" s="9">
        <v>220</v>
      </c>
      <c r="F45" s="9" t="s">
        <v>154</v>
      </c>
      <c r="G45" s="9" t="s">
        <v>155</v>
      </c>
      <c r="H45" s="12">
        <v>365</v>
      </c>
      <c r="I45" s="9">
        <v>4.5</v>
      </c>
      <c r="J45" s="15">
        <f t="shared" si="0"/>
        <v>2.2</v>
      </c>
      <c r="K45" s="16">
        <v>0.01</v>
      </c>
      <c r="L45" s="15">
        <f t="shared" si="1"/>
        <v>2.2</v>
      </c>
      <c r="M45" s="19"/>
      <c r="N45" s="20">
        <v>2.1758</v>
      </c>
      <c r="O45" s="21"/>
    </row>
    <row r="46" s="1" customFormat="true" ht="35" customHeight="true" spans="1:15">
      <c r="A46" s="9">
        <v>41</v>
      </c>
      <c r="B46" s="9" t="s">
        <v>156</v>
      </c>
      <c r="C46" s="9" t="s">
        <v>156</v>
      </c>
      <c r="D46" s="9" t="s">
        <v>19</v>
      </c>
      <c r="E46" s="9">
        <v>600</v>
      </c>
      <c r="F46" s="9" t="s">
        <v>154</v>
      </c>
      <c r="G46" s="9" t="s">
        <v>157</v>
      </c>
      <c r="H46" s="12">
        <v>1095</v>
      </c>
      <c r="I46" s="9">
        <v>3.9</v>
      </c>
      <c r="J46" s="15">
        <f t="shared" si="0"/>
        <v>6</v>
      </c>
      <c r="K46" s="16">
        <v>0.01</v>
      </c>
      <c r="L46" s="15">
        <f t="shared" si="1"/>
        <v>6</v>
      </c>
      <c r="M46" s="19" t="s">
        <v>158</v>
      </c>
      <c r="N46" s="20">
        <v>5.9673</v>
      </c>
      <c r="O46" s="21"/>
    </row>
    <row r="47" s="1" customFormat="true" ht="35" customHeight="true" spans="1:15">
      <c r="A47" s="9">
        <v>42</v>
      </c>
      <c r="B47" s="9" t="s">
        <v>159</v>
      </c>
      <c r="C47" s="9" t="s">
        <v>160</v>
      </c>
      <c r="D47" s="9" t="s">
        <v>19</v>
      </c>
      <c r="E47" s="9">
        <v>999.8</v>
      </c>
      <c r="F47" s="9" t="s">
        <v>161</v>
      </c>
      <c r="G47" s="9" t="s">
        <v>162</v>
      </c>
      <c r="H47" s="12">
        <v>365</v>
      </c>
      <c r="I47" s="9">
        <v>5</v>
      </c>
      <c r="J47" s="15">
        <f t="shared" si="0"/>
        <v>9.998</v>
      </c>
      <c r="K47" s="16">
        <v>0.01</v>
      </c>
      <c r="L47" s="15">
        <f t="shared" si="1"/>
        <v>9.998</v>
      </c>
      <c r="M47" s="19"/>
      <c r="N47" s="20">
        <v>5.2592</v>
      </c>
      <c r="O47" s="21"/>
    </row>
    <row r="48" s="1" customFormat="true" ht="35" customHeight="true" spans="1:15">
      <c r="A48" s="9">
        <v>43</v>
      </c>
      <c r="B48" s="9" t="s">
        <v>163</v>
      </c>
      <c r="C48" s="9" t="s">
        <v>163</v>
      </c>
      <c r="D48" s="9" t="s">
        <v>19</v>
      </c>
      <c r="E48" s="9">
        <v>500</v>
      </c>
      <c r="F48" s="9" t="s">
        <v>161</v>
      </c>
      <c r="G48" s="9" t="s">
        <v>164</v>
      </c>
      <c r="H48" s="12">
        <v>1095</v>
      </c>
      <c r="I48" s="9">
        <v>4.4</v>
      </c>
      <c r="J48" s="15">
        <f t="shared" si="0"/>
        <v>5</v>
      </c>
      <c r="K48" s="16">
        <v>0.01</v>
      </c>
      <c r="L48" s="15">
        <f t="shared" si="1"/>
        <v>5</v>
      </c>
      <c r="M48" s="19" t="s">
        <v>165</v>
      </c>
      <c r="N48" s="20">
        <v>4.8354</v>
      </c>
      <c r="O48" s="21"/>
    </row>
    <row r="49" s="1" customFormat="true" ht="35" customHeight="true" spans="1:15">
      <c r="A49" s="9">
        <v>44</v>
      </c>
      <c r="B49" s="9" t="s">
        <v>166</v>
      </c>
      <c r="C49" s="9" t="s">
        <v>166</v>
      </c>
      <c r="D49" s="9" t="s">
        <v>50</v>
      </c>
      <c r="E49" s="9">
        <v>750</v>
      </c>
      <c r="F49" s="9" t="s">
        <v>167</v>
      </c>
      <c r="G49" s="9" t="s">
        <v>168</v>
      </c>
      <c r="H49" s="12">
        <v>1095</v>
      </c>
      <c r="I49" s="9">
        <v>4</v>
      </c>
      <c r="J49" s="15">
        <f t="shared" si="0"/>
        <v>7.5</v>
      </c>
      <c r="K49" s="16">
        <v>0.01</v>
      </c>
      <c r="L49" s="15">
        <f t="shared" si="1"/>
        <v>7.5</v>
      </c>
      <c r="M49" s="19" t="s">
        <v>169</v>
      </c>
      <c r="N49" s="20">
        <v>7.4336</v>
      </c>
      <c r="O49" s="21"/>
    </row>
    <row r="50" s="1" customFormat="true" ht="35" customHeight="true" spans="1:15">
      <c r="A50" s="9">
        <v>45</v>
      </c>
      <c r="B50" s="9" t="s">
        <v>170</v>
      </c>
      <c r="C50" s="9" t="s">
        <v>170</v>
      </c>
      <c r="D50" s="9" t="s">
        <v>19</v>
      </c>
      <c r="E50" s="9">
        <v>500</v>
      </c>
      <c r="F50" s="9" t="s">
        <v>171</v>
      </c>
      <c r="G50" s="9" t="s">
        <v>172</v>
      </c>
      <c r="H50" s="12">
        <v>365</v>
      </c>
      <c r="I50" s="9">
        <v>4</v>
      </c>
      <c r="J50" s="15">
        <f t="shared" si="0"/>
        <v>5</v>
      </c>
      <c r="K50" s="16">
        <v>0.01</v>
      </c>
      <c r="L50" s="15">
        <f t="shared" si="1"/>
        <v>5</v>
      </c>
      <c r="M50" s="19"/>
      <c r="N50" s="20">
        <v>5</v>
      </c>
      <c r="O50" s="21"/>
    </row>
    <row r="51" s="1" customFormat="true" ht="35" customHeight="true" spans="1:15">
      <c r="A51" s="9">
        <v>46</v>
      </c>
      <c r="B51" s="9" t="s">
        <v>173</v>
      </c>
      <c r="C51" s="9" t="s">
        <v>173</v>
      </c>
      <c r="D51" s="9" t="s">
        <v>19</v>
      </c>
      <c r="E51" s="9">
        <v>1000</v>
      </c>
      <c r="F51" s="9" t="s">
        <v>174</v>
      </c>
      <c r="G51" s="9" t="s">
        <v>175</v>
      </c>
      <c r="H51" s="12">
        <v>365</v>
      </c>
      <c r="I51" s="9">
        <v>3.9</v>
      </c>
      <c r="J51" s="15">
        <f t="shared" si="0"/>
        <v>10</v>
      </c>
      <c r="K51" s="16">
        <v>0.01</v>
      </c>
      <c r="L51" s="15">
        <f t="shared" si="1"/>
        <v>10</v>
      </c>
      <c r="M51" s="19"/>
      <c r="N51" s="20">
        <v>9.7808</v>
      </c>
      <c r="O51" s="21"/>
    </row>
    <row r="52" s="1" customFormat="true" ht="49" customHeight="true" spans="1:15">
      <c r="A52" s="9">
        <v>47</v>
      </c>
      <c r="B52" s="9" t="s">
        <v>176</v>
      </c>
      <c r="C52" s="9" t="s">
        <v>176</v>
      </c>
      <c r="D52" s="9" t="s">
        <v>19</v>
      </c>
      <c r="E52" s="9">
        <v>500</v>
      </c>
      <c r="F52" s="9" t="s">
        <v>174</v>
      </c>
      <c r="G52" s="9" t="s">
        <v>175</v>
      </c>
      <c r="H52" s="12">
        <v>365</v>
      </c>
      <c r="I52" s="9">
        <v>4.3</v>
      </c>
      <c r="J52" s="15">
        <f t="shared" si="0"/>
        <v>5</v>
      </c>
      <c r="K52" s="16">
        <v>0.01</v>
      </c>
      <c r="L52" s="15">
        <f t="shared" si="1"/>
        <v>5</v>
      </c>
      <c r="M52" s="19"/>
      <c r="N52" s="20">
        <v>0.01</v>
      </c>
      <c r="O52" s="21" t="s">
        <v>177</v>
      </c>
    </row>
    <row r="53" s="1" customFormat="true" ht="35" customHeight="true" spans="1:15">
      <c r="A53" s="9">
        <v>48</v>
      </c>
      <c r="B53" s="9" t="s">
        <v>178</v>
      </c>
      <c r="C53" s="9" t="s">
        <v>178</v>
      </c>
      <c r="D53" s="9" t="s">
        <v>19</v>
      </c>
      <c r="E53" s="9">
        <v>800</v>
      </c>
      <c r="F53" s="9" t="s">
        <v>179</v>
      </c>
      <c r="G53" s="9" t="s">
        <v>175</v>
      </c>
      <c r="H53" s="12">
        <v>365</v>
      </c>
      <c r="I53" s="9">
        <v>4</v>
      </c>
      <c r="J53" s="15">
        <f t="shared" si="0"/>
        <v>8</v>
      </c>
      <c r="K53" s="16">
        <v>0.01</v>
      </c>
      <c r="L53" s="15">
        <f t="shared" si="1"/>
        <v>8</v>
      </c>
      <c r="M53" s="19"/>
      <c r="N53" s="20">
        <v>7.8027</v>
      </c>
      <c r="O53" s="21"/>
    </row>
    <row r="54" s="1" customFormat="true" ht="35" customHeight="true" spans="1:15">
      <c r="A54" s="9">
        <v>49</v>
      </c>
      <c r="B54" s="9" t="s">
        <v>180</v>
      </c>
      <c r="C54" s="9" t="s">
        <v>180</v>
      </c>
      <c r="D54" s="9" t="s">
        <v>19</v>
      </c>
      <c r="E54" s="9">
        <v>500</v>
      </c>
      <c r="F54" s="9" t="s">
        <v>179</v>
      </c>
      <c r="G54" s="9" t="s">
        <v>181</v>
      </c>
      <c r="H54" s="12">
        <v>365</v>
      </c>
      <c r="I54" s="9">
        <v>4</v>
      </c>
      <c r="J54" s="15">
        <f t="shared" si="0"/>
        <v>5</v>
      </c>
      <c r="K54" s="16">
        <v>0.01</v>
      </c>
      <c r="L54" s="15">
        <f t="shared" si="1"/>
        <v>5</v>
      </c>
      <c r="M54" s="19"/>
      <c r="N54" s="20">
        <v>5</v>
      </c>
      <c r="O54" s="21"/>
    </row>
    <row r="55" s="1" customFormat="true" ht="35" customHeight="true" spans="1:15">
      <c r="A55" s="9">
        <v>50</v>
      </c>
      <c r="B55" s="9" t="s">
        <v>182</v>
      </c>
      <c r="C55" s="9" t="s">
        <v>182</v>
      </c>
      <c r="D55" s="9" t="s">
        <v>19</v>
      </c>
      <c r="E55" s="9">
        <v>200</v>
      </c>
      <c r="F55" s="9" t="s">
        <v>179</v>
      </c>
      <c r="G55" s="9" t="s">
        <v>181</v>
      </c>
      <c r="H55" s="12">
        <v>365</v>
      </c>
      <c r="I55" s="9">
        <v>4.2</v>
      </c>
      <c r="J55" s="15">
        <f t="shared" si="0"/>
        <v>2</v>
      </c>
      <c r="K55" s="16">
        <v>0.01</v>
      </c>
      <c r="L55" s="15">
        <f t="shared" si="1"/>
        <v>2</v>
      </c>
      <c r="M55" s="19"/>
      <c r="N55" s="20">
        <v>2</v>
      </c>
      <c r="O55" s="21"/>
    </row>
    <row r="56" s="1" customFormat="true" ht="35" customHeight="true" spans="1:15">
      <c r="A56" s="9">
        <v>51</v>
      </c>
      <c r="B56" s="9" t="s">
        <v>183</v>
      </c>
      <c r="C56" s="9" t="s">
        <v>183</v>
      </c>
      <c r="D56" s="9" t="s">
        <v>19</v>
      </c>
      <c r="E56" s="9">
        <v>50</v>
      </c>
      <c r="F56" s="9" t="s">
        <v>184</v>
      </c>
      <c r="G56" s="9" t="s">
        <v>185</v>
      </c>
      <c r="H56" s="12">
        <v>1095</v>
      </c>
      <c r="I56" s="9">
        <v>4.7</v>
      </c>
      <c r="J56" s="15">
        <f t="shared" si="0"/>
        <v>0.5</v>
      </c>
      <c r="K56" s="16">
        <v>0.01</v>
      </c>
      <c r="L56" s="15">
        <f t="shared" si="1"/>
        <v>0.5</v>
      </c>
      <c r="M56" s="19" t="s">
        <v>186</v>
      </c>
      <c r="N56" s="20">
        <v>0.4858</v>
      </c>
      <c r="O56" s="21"/>
    </row>
    <row r="57" s="1" customFormat="true" ht="35" customHeight="true" spans="1:15">
      <c r="A57" s="9">
        <v>52</v>
      </c>
      <c r="B57" s="9" t="s">
        <v>187</v>
      </c>
      <c r="C57" s="9" t="s">
        <v>188</v>
      </c>
      <c r="D57" s="9" t="s">
        <v>37</v>
      </c>
      <c r="E57" s="9">
        <v>300</v>
      </c>
      <c r="F57" s="9" t="s">
        <v>189</v>
      </c>
      <c r="G57" s="9" t="s">
        <v>190</v>
      </c>
      <c r="H57" s="12">
        <v>365</v>
      </c>
      <c r="I57" s="9">
        <v>4.3</v>
      </c>
      <c r="J57" s="15">
        <f t="shared" si="0"/>
        <v>3</v>
      </c>
      <c r="K57" s="16">
        <v>0.01</v>
      </c>
      <c r="L57" s="15">
        <f t="shared" si="1"/>
        <v>3</v>
      </c>
      <c r="M57" s="19"/>
      <c r="N57" s="20">
        <v>2.9424</v>
      </c>
      <c r="O57" s="21"/>
    </row>
    <row r="58" s="1" customFormat="true" ht="35" customHeight="true" spans="1:15">
      <c r="A58" s="9">
        <v>53</v>
      </c>
      <c r="B58" s="9" t="s">
        <v>191</v>
      </c>
      <c r="C58" s="9" t="s">
        <v>191</v>
      </c>
      <c r="D58" s="9" t="s">
        <v>19</v>
      </c>
      <c r="E58" s="9">
        <v>200</v>
      </c>
      <c r="F58" s="9" t="s">
        <v>192</v>
      </c>
      <c r="G58" s="9" t="s">
        <v>193</v>
      </c>
      <c r="H58" s="12">
        <v>365</v>
      </c>
      <c r="I58" s="9">
        <v>4.5</v>
      </c>
      <c r="J58" s="15">
        <f t="shared" si="0"/>
        <v>2</v>
      </c>
      <c r="K58" s="16">
        <v>0.01</v>
      </c>
      <c r="L58" s="15">
        <f t="shared" si="1"/>
        <v>2</v>
      </c>
      <c r="M58" s="19"/>
      <c r="N58" s="20">
        <v>1.7095</v>
      </c>
      <c r="O58" s="21"/>
    </row>
    <row r="59" s="1" customFormat="true" ht="35" customHeight="true" spans="1:15">
      <c r="A59" s="9">
        <v>54</v>
      </c>
      <c r="B59" s="9" t="s">
        <v>156</v>
      </c>
      <c r="C59" s="9" t="s">
        <v>156</v>
      </c>
      <c r="D59" s="9" t="s">
        <v>50</v>
      </c>
      <c r="E59" s="9">
        <v>400</v>
      </c>
      <c r="F59" s="9" t="s">
        <v>194</v>
      </c>
      <c r="G59" s="9" t="s">
        <v>195</v>
      </c>
      <c r="H59" s="12">
        <v>365</v>
      </c>
      <c r="I59" s="9">
        <v>4</v>
      </c>
      <c r="J59" s="15">
        <f t="shared" si="0"/>
        <v>4</v>
      </c>
      <c r="K59" s="16">
        <v>0.01</v>
      </c>
      <c r="L59" s="15">
        <f t="shared" si="1"/>
        <v>4</v>
      </c>
      <c r="M59" s="19"/>
      <c r="N59" s="20">
        <v>3.989</v>
      </c>
      <c r="O59" s="21"/>
    </row>
    <row r="60" s="1" customFormat="true" ht="35" customHeight="true" spans="1:15">
      <c r="A60" s="9">
        <v>55</v>
      </c>
      <c r="B60" s="9" t="s">
        <v>128</v>
      </c>
      <c r="C60" s="9" t="s">
        <v>128</v>
      </c>
      <c r="D60" s="9" t="s">
        <v>19</v>
      </c>
      <c r="E60" s="9">
        <v>40</v>
      </c>
      <c r="F60" s="9" t="s">
        <v>196</v>
      </c>
      <c r="G60" s="9" t="s">
        <v>197</v>
      </c>
      <c r="H60" s="12">
        <v>1095</v>
      </c>
      <c r="I60" s="9">
        <v>4</v>
      </c>
      <c r="J60" s="15">
        <f t="shared" si="0"/>
        <v>0.4</v>
      </c>
      <c r="K60" s="16">
        <v>0.01</v>
      </c>
      <c r="L60" s="15">
        <f t="shared" si="1"/>
        <v>0.4</v>
      </c>
      <c r="M60" s="19" t="s">
        <v>198</v>
      </c>
      <c r="N60" s="20">
        <v>0.3922</v>
      </c>
      <c r="O60" s="21"/>
    </row>
    <row r="61" s="1" customFormat="true" ht="35" customHeight="true" spans="1:15">
      <c r="A61" s="9">
        <v>56</v>
      </c>
      <c r="B61" s="9" t="s">
        <v>199</v>
      </c>
      <c r="C61" s="9" t="s">
        <v>199</v>
      </c>
      <c r="D61" s="9" t="s">
        <v>50</v>
      </c>
      <c r="E61" s="9">
        <v>500</v>
      </c>
      <c r="F61" s="9" t="s">
        <v>200</v>
      </c>
      <c r="G61" s="9" t="s">
        <v>201</v>
      </c>
      <c r="H61" s="12">
        <v>365</v>
      </c>
      <c r="I61" s="9">
        <v>4</v>
      </c>
      <c r="J61" s="15">
        <f t="shared" si="0"/>
        <v>5</v>
      </c>
      <c r="K61" s="16">
        <v>0.01</v>
      </c>
      <c r="L61" s="15">
        <f t="shared" si="1"/>
        <v>5</v>
      </c>
      <c r="M61" s="19"/>
      <c r="N61" s="20">
        <v>5</v>
      </c>
      <c r="O61" s="21"/>
    </row>
    <row r="62" s="1" customFormat="true" ht="35" customHeight="true" spans="1:15">
      <c r="A62" s="9">
        <v>57</v>
      </c>
      <c r="B62" s="9" t="s">
        <v>202</v>
      </c>
      <c r="C62" s="9" t="s">
        <v>202</v>
      </c>
      <c r="D62" s="9" t="s">
        <v>19</v>
      </c>
      <c r="E62" s="9">
        <v>300</v>
      </c>
      <c r="F62" s="9" t="s">
        <v>203</v>
      </c>
      <c r="G62" s="9" t="s">
        <v>204</v>
      </c>
      <c r="H62" s="12">
        <v>1095</v>
      </c>
      <c r="I62" s="9">
        <v>3.55</v>
      </c>
      <c r="J62" s="15">
        <f t="shared" si="0"/>
        <v>3</v>
      </c>
      <c r="K62" s="16">
        <v>0.01</v>
      </c>
      <c r="L62" s="15">
        <f t="shared" si="1"/>
        <v>3</v>
      </c>
      <c r="M62" s="19" t="s">
        <v>205</v>
      </c>
      <c r="N62" s="20">
        <v>2.9797</v>
      </c>
      <c r="O62" s="21"/>
    </row>
    <row r="63" s="1" customFormat="true" ht="35" customHeight="true" spans="1:15">
      <c r="A63" s="9">
        <v>58</v>
      </c>
      <c r="B63" s="9" t="s">
        <v>206</v>
      </c>
      <c r="C63" s="9" t="s">
        <v>206</v>
      </c>
      <c r="D63" s="9" t="s">
        <v>37</v>
      </c>
      <c r="E63" s="9">
        <v>150</v>
      </c>
      <c r="F63" s="9" t="s">
        <v>207</v>
      </c>
      <c r="G63" s="9" t="s">
        <v>208</v>
      </c>
      <c r="H63" s="12">
        <v>1095</v>
      </c>
      <c r="I63" s="9">
        <v>4.7</v>
      </c>
      <c r="J63" s="15">
        <f t="shared" si="0"/>
        <v>1.5</v>
      </c>
      <c r="K63" s="16">
        <v>0.01</v>
      </c>
      <c r="L63" s="15">
        <f t="shared" si="1"/>
        <v>1.5</v>
      </c>
      <c r="M63" s="19" t="s">
        <v>209</v>
      </c>
      <c r="N63" s="20">
        <v>1.4676</v>
      </c>
      <c r="O63" s="21"/>
    </row>
    <row r="64" s="1" customFormat="true" ht="35" customHeight="true" spans="1:15">
      <c r="A64" s="9">
        <v>59</v>
      </c>
      <c r="B64" s="9" t="s">
        <v>210</v>
      </c>
      <c r="C64" s="9" t="s">
        <v>210</v>
      </c>
      <c r="D64" s="9" t="s">
        <v>50</v>
      </c>
      <c r="E64" s="9">
        <v>300</v>
      </c>
      <c r="F64" s="9" t="s">
        <v>211</v>
      </c>
      <c r="G64" s="9" t="s">
        <v>212</v>
      </c>
      <c r="H64" s="12">
        <v>365</v>
      </c>
      <c r="I64" s="9">
        <v>3.9</v>
      </c>
      <c r="J64" s="15">
        <f t="shared" si="0"/>
        <v>3</v>
      </c>
      <c r="K64" s="16">
        <v>0.01</v>
      </c>
      <c r="L64" s="15">
        <f t="shared" si="1"/>
        <v>3</v>
      </c>
      <c r="M64" s="19"/>
      <c r="N64" s="20">
        <v>2.9671</v>
      </c>
      <c r="O64" s="21"/>
    </row>
    <row r="65" s="1" customFormat="true" ht="35" customHeight="true" spans="1:15">
      <c r="A65" s="9">
        <v>60</v>
      </c>
      <c r="B65" s="9" t="s">
        <v>213</v>
      </c>
      <c r="C65" s="9" t="s">
        <v>213</v>
      </c>
      <c r="D65" s="9" t="s">
        <v>50</v>
      </c>
      <c r="E65" s="9">
        <v>200</v>
      </c>
      <c r="F65" s="9" t="s">
        <v>214</v>
      </c>
      <c r="G65" s="9" t="s">
        <v>215</v>
      </c>
      <c r="H65" s="12">
        <v>365</v>
      </c>
      <c r="I65" s="9">
        <v>3.9</v>
      </c>
      <c r="J65" s="15">
        <f t="shared" si="0"/>
        <v>2</v>
      </c>
      <c r="K65" s="16">
        <v>0.01</v>
      </c>
      <c r="L65" s="15">
        <f t="shared" si="1"/>
        <v>2</v>
      </c>
      <c r="M65" s="19"/>
      <c r="N65" s="20">
        <v>1.989</v>
      </c>
      <c r="O65" s="21"/>
    </row>
    <row r="66" s="1" customFormat="true" ht="35" customHeight="true" spans="1:15">
      <c r="A66" s="9">
        <v>61</v>
      </c>
      <c r="B66" s="9" t="s">
        <v>216</v>
      </c>
      <c r="C66" s="9" t="s">
        <v>216</v>
      </c>
      <c r="D66" s="9" t="s">
        <v>19</v>
      </c>
      <c r="E66" s="9">
        <v>300</v>
      </c>
      <c r="F66" s="9" t="s">
        <v>217</v>
      </c>
      <c r="G66" s="9" t="s">
        <v>218</v>
      </c>
      <c r="H66" s="12">
        <v>365</v>
      </c>
      <c r="I66" s="9">
        <v>4</v>
      </c>
      <c r="J66" s="15">
        <f t="shared" si="0"/>
        <v>3</v>
      </c>
      <c r="K66" s="16">
        <v>0.01</v>
      </c>
      <c r="L66" s="15">
        <f t="shared" si="1"/>
        <v>3</v>
      </c>
      <c r="M66" s="19"/>
      <c r="N66" s="20">
        <v>2.8684</v>
      </c>
      <c r="O66" s="21"/>
    </row>
    <row r="67" s="1" customFormat="true" ht="49" customHeight="true" spans="1:15">
      <c r="A67" s="9">
        <v>62</v>
      </c>
      <c r="B67" s="9" t="s">
        <v>219</v>
      </c>
      <c r="C67" s="9" t="s">
        <v>219</v>
      </c>
      <c r="D67" s="9" t="s">
        <v>37</v>
      </c>
      <c r="E67" s="9">
        <v>300</v>
      </c>
      <c r="F67" s="9" t="s">
        <v>220</v>
      </c>
      <c r="G67" s="9" t="s">
        <v>221</v>
      </c>
      <c r="H67" s="12">
        <v>186</v>
      </c>
      <c r="I67" s="9">
        <v>4</v>
      </c>
      <c r="J67" s="15">
        <v>1.5834</v>
      </c>
      <c r="K67" s="16">
        <v>0.01</v>
      </c>
      <c r="L67" s="15">
        <v>1.5834</v>
      </c>
      <c r="M67" s="19"/>
      <c r="N67" s="26">
        <v>0</v>
      </c>
      <c r="O67" s="21" t="s">
        <v>222</v>
      </c>
    </row>
    <row r="68" s="1" customFormat="true" ht="35" customHeight="true" spans="1:15">
      <c r="A68" s="9">
        <v>63</v>
      </c>
      <c r="B68" s="9" t="s">
        <v>223</v>
      </c>
      <c r="C68" s="9" t="s">
        <v>223</v>
      </c>
      <c r="D68" s="9" t="s">
        <v>50</v>
      </c>
      <c r="E68" s="9">
        <v>200</v>
      </c>
      <c r="F68" s="9" t="s">
        <v>220</v>
      </c>
      <c r="G68" s="9" t="s">
        <v>224</v>
      </c>
      <c r="H68" s="12">
        <v>365</v>
      </c>
      <c r="I68" s="9">
        <v>4.2</v>
      </c>
      <c r="J68" s="15">
        <f t="shared" ref="J68:J76" si="2">E68*0.01</f>
        <v>2</v>
      </c>
      <c r="K68" s="16">
        <v>0.01</v>
      </c>
      <c r="L68" s="15">
        <f t="shared" ref="L68:L76" si="3">E68*0.01</f>
        <v>2</v>
      </c>
      <c r="M68" s="19"/>
      <c r="N68" s="20">
        <v>1.9</v>
      </c>
      <c r="O68" s="21"/>
    </row>
    <row r="69" s="1" customFormat="true" ht="35" customHeight="true" spans="1:15">
      <c r="A69" s="9">
        <v>64</v>
      </c>
      <c r="B69" s="9" t="s">
        <v>225</v>
      </c>
      <c r="C69" s="9" t="s">
        <v>225</v>
      </c>
      <c r="D69" s="9" t="s">
        <v>50</v>
      </c>
      <c r="E69" s="9">
        <v>800</v>
      </c>
      <c r="F69" s="9" t="s">
        <v>220</v>
      </c>
      <c r="G69" s="9" t="s">
        <v>224</v>
      </c>
      <c r="H69" s="12">
        <v>365</v>
      </c>
      <c r="I69" s="9">
        <v>4.1</v>
      </c>
      <c r="J69" s="15">
        <f t="shared" si="2"/>
        <v>8</v>
      </c>
      <c r="K69" s="16">
        <v>0.01</v>
      </c>
      <c r="L69" s="15">
        <f t="shared" si="3"/>
        <v>8</v>
      </c>
      <c r="M69" s="19"/>
      <c r="N69" s="20">
        <v>7.6493</v>
      </c>
      <c r="O69" s="21"/>
    </row>
    <row r="70" s="1" customFormat="true" ht="35" customHeight="true" spans="1:15">
      <c r="A70" s="9">
        <v>65</v>
      </c>
      <c r="B70" s="9" t="s">
        <v>226</v>
      </c>
      <c r="C70" s="9" t="s">
        <v>226</v>
      </c>
      <c r="D70" s="9" t="s">
        <v>19</v>
      </c>
      <c r="E70" s="9">
        <v>500</v>
      </c>
      <c r="F70" s="9" t="s">
        <v>227</v>
      </c>
      <c r="G70" s="9" t="s">
        <v>228</v>
      </c>
      <c r="H70" s="12">
        <v>365</v>
      </c>
      <c r="I70" s="9">
        <v>3.6</v>
      </c>
      <c r="J70" s="15">
        <f t="shared" si="2"/>
        <v>5</v>
      </c>
      <c r="K70" s="16">
        <v>0.01</v>
      </c>
      <c r="L70" s="15">
        <f t="shared" si="3"/>
        <v>5</v>
      </c>
      <c r="M70" s="19"/>
      <c r="N70" s="20">
        <v>4.9589</v>
      </c>
      <c r="O70" s="21"/>
    </row>
    <row r="71" s="1" customFormat="true" ht="50" customHeight="true" spans="1:15">
      <c r="A71" s="9">
        <v>66</v>
      </c>
      <c r="B71" s="9" t="s">
        <v>32</v>
      </c>
      <c r="C71" s="9" t="s">
        <v>32</v>
      </c>
      <c r="D71" s="9" t="s">
        <v>19</v>
      </c>
      <c r="E71" s="9">
        <v>500</v>
      </c>
      <c r="F71" s="9" t="s">
        <v>229</v>
      </c>
      <c r="G71" s="9" t="s">
        <v>230</v>
      </c>
      <c r="H71" s="12">
        <v>365</v>
      </c>
      <c r="I71" s="9">
        <v>4</v>
      </c>
      <c r="J71" s="15">
        <f t="shared" si="2"/>
        <v>5</v>
      </c>
      <c r="K71" s="16">
        <v>0.01</v>
      </c>
      <c r="L71" s="15">
        <f t="shared" si="3"/>
        <v>5</v>
      </c>
      <c r="M71" s="19"/>
      <c r="N71" s="26">
        <v>0</v>
      </c>
      <c r="O71" s="21" t="s">
        <v>231</v>
      </c>
    </row>
    <row r="72" s="1" customFormat="true" ht="35" customHeight="true" spans="1:15">
      <c r="A72" s="9">
        <v>67</v>
      </c>
      <c r="B72" s="9" t="s">
        <v>232</v>
      </c>
      <c r="C72" s="9" t="s">
        <v>232</v>
      </c>
      <c r="D72" s="9" t="s">
        <v>19</v>
      </c>
      <c r="E72" s="9">
        <v>500</v>
      </c>
      <c r="F72" s="9" t="s">
        <v>233</v>
      </c>
      <c r="G72" s="9" t="s">
        <v>234</v>
      </c>
      <c r="H72" s="12">
        <v>365</v>
      </c>
      <c r="I72" s="9">
        <v>4</v>
      </c>
      <c r="J72" s="15">
        <f t="shared" si="2"/>
        <v>5</v>
      </c>
      <c r="K72" s="16">
        <v>0.01</v>
      </c>
      <c r="L72" s="15">
        <f t="shared" si="3"/>
        <v>5</v>
      </c>
      <c r="M72" s="19"/>
      <c r="N72" s="20">
        <v>1.8904</v>
      </c>
      <c r="O72" s="21"/>
    </row>
    <row r="73" s="1" customFormat="true" ht="35" customHeight="true" spans="1:15">
      <c r="A73" s="9">
        <v>68</v>
      </c>
      <c r="B73" s="9" t="s">
        <v>235</v>
      </c>
      <c r="C73" s="9" t="s">
        <v>235</v>
      </c>
      <c r="D73" s="9" t="s">
        <v>50</v>
      </c>
      <c r="E73" s="9">
        <v>80</v>
      </c>
      <c r="F73" s="9" t="s">
        <v>236</v>
      </c>
      <c r="G73" s="9" t="s">
        <v>237</v>
      </c>
      <c r="H73" s="12">
        <v>365</v>
      </c>
      <c r="I73" s="9">
        <v>4</v>
      </c>
      <c r="J73" s="15">
        <f t="shared" si="2"/>
        <v>0.8</v>
      </c>
      <c r="K73" s="16">
        <v>0.01</v>
      </c>
      <c r="L73" s="15">
        <f t="shared" si="3"/>
        <v>0.8</v>
      </c>
      <c r="M73" s="19"/>
      <c r="N73" s="20">
        <v>0.6796</v>
      </c>
      <c r="O73" s="21"/>
    </row>
    <row r="74" s="1" customFormat="true" ht="35" customHeight="true" spans="1:15">
      <c r="A74" s="9">
        <v>69</v>
      </c>
      <c r="B74" s="9" t="s">
        <v>238</v>
      </c>
      <c r="C74" s="9" t="s">
        <v>238</v>
      </c>
      <c r="D74" s="9" t="s">
        <v>19</v>
      </c>
      <c r="E74" s="9">
        <v>1000</v>
      </c>
      <c r="F74" s="9" t="s">
        <v>239</v>
      </c>
      <c r="G74" s="9" t="s">
        <v>240</v>
      </c>
      <c r="H74" s="12">
        <v>365</v>
      </c>
      <c r="I74" s="9">
        <v>4.5</v>
      </c>
      <c r="J74" s="15">
        <f t="shared" si="2"/>
        <v>10</v>
      </c>
      <c r="K74" s="16">
        <v>0.01</v>
      </c>
      <c r="L74" s="15">
        <f t="shared" si="3"/>
        <v>10</v>
      </c>
      <c r="M74" s="19"/>
      <c r="N74" s="20">
        <v>10</v>
      </c>
      <c r="O74" s="21"/>
    </row>
    <row r="75" s="1" customFormat="true" ht="35" customHeight="true" spans="1:15">
      <c r="A75" s="9">
        <v>70</v>
      </c>
      <c r="B75" s="9" t="s">
        <v>119</v>
      </c>
      <c r="C75" s="9" t="s">
        <v>119</v>
      </c>
      <c r="D75" s="9" t="s">
        <v>19</v>
      </c>
      <c r="E75" s="9">
        <v>300</v>
      </c>
      <c r="F75" s="9" t="s">
        <v>239</v>
      </c>
      <c r="G75" s="9" t="s">
        <v>240</v>
      </c>
      <c r="H75" s="12">
        <v>365</v>
      </c>
      <c r="I75" s="9">
        <v>4.8</v>
      </c>
      <c r="J75" s="15">
        <f t="shared" si="2"/>
        <v>3</v>
      </c>
      <c r="K75" s="16">
        <v>0.01</v>
      </c>
      <c r="L75" s="15">
        <f t="shared" si="3"/>
        <v>3</v>
      </c>
      <c r="M75" s="19"/>
      <c r="N75" s="20">
        <v>2.9835</v>
      </c>
      <c r="O75" s="21"/>
    </row>
    <row r="76" s="1" customFormat="true" ht="35" customHeight="true" spans="1:15">
      <c r="A76" s="9">
        <v>71</v>
      </c>
      <c r="B76" s="9" t="s">
        <v>241</v>
      </c>
      <c r="C76" s="9" t="s">
        <v>241</v>
      </c>
      <c r="D76" s="9" t="s">
        <v>19</v>
      </c>
      <c r="E76" s="9">
        <v>500</v>
      </c>
      <c r="F76" s="9" t="s">
        <v>242</v>
      </c>
      <c r="G76" s="9" t="s">
        <v>243</v>
      </c>
      <c r="H76" s="12">
        <v>365</v>
      </c>
      <c r="I76" s="9">
        <v>4.8</v>
      </c>
      <c r="J76" s="15">
        <f t="shared" si="2"/>
        <v>5</v>
      </c>
      <c r="K76" s="16">
        <v>0.01</v>
      </c>
      <c r="L76" s="15">
        <f t="shared" si="3"/>
        <v>5</v>
      </c>
      <c r="M76" s="19"/>
      <c r="N76" s="20">
        <v>4.9726</v>
      </c>
      <c r="O76" s="21"/>
    </row>
    <row r="77" s="1" customFormat="true" ht="35" customHeight="true" spans="1:15">
      <c r="A77" s="9">
        <v>72</v>
      </c>
      <c r="B77" s="9" t="s">
        <v>244</v>
      </c>
      <c r="C77" s="9" t="s">
        <v>244</v>
      </c>
      <c r="D77" s="9" t="s">
        <v>19</v>
      </c>
      <c r="E77" s="11">
        <v>400</v>
      </c>
      <c r="F77" s="9" t="s">
        <v>245</v>
      </c>
      <c r="G77" s="9" t="s">
        <v>221</v>
      </c>
      <c r="H77" s="12">
        <v>479</v>
      </c>
      <c r="I77" s="9" t="s">
        <v>246</v>
      </c>
      <c r="J77" s="15">
        <v>1.2822</v>
      </c>
      <c r="K77" s="16">
        <v>0.01</v>
      </c>
      <c r="L77" s="15">
        <v>1.2822</v>
      </c>
      <c r="M77" s="19" t="s">
        <v>247</v>
      </c>
      <c r="N77" s="20">
        <v>1.2287</v>
      </c>
      <c r="O77" s="21"/>
    </row>
    <row r="78" s="1" customFormat="true" ht="35" customHeight="true" spans="1:15">
      <c r="A78" s="22" t="s">
        <v>248</v>
      </c>
      <c r="B78" s="23"/>
      <c r="C78" s="23"/>
      <c r="D78" s="9"/>
      <c r="E78" s="9">
        <f>SUM(E6:E77)</f>
        <v>31849.8</v>
      </c>
      <c r="F78" s="8" t="s">
        <v>249</v>
      </c>
      <c r="G78" s="8" t="s">
        <v>249</v>
      </c>
      <c r="H78" s="8" t="s">
        <v>249</v>
      </c>
      <c r="I78" s="8" t="s">
        <v>249</v>
      </c>
      <c r="J78" s="24"/>
      <c r="K78" s="8" t="s">
        <v>249</v>
      </c>
      <c r="L78" s="25">
        <f>SUM(L6:L77)</f>
        <v>314.3636</v>
      </c>
      <c r="M78" s="19"/>
      <c r="N78" s="20">
        <f>SUM(N6:N77)</f>
        <v>280.631</v>
      </c>
      <c r="O78" s="21"/>
    </row>
    <row r="80" spans="14:14">
      <c r="N80" s="1"/>
    </row>
  </sheetData>
  <autoFilter ref="A5:P78">
    <extLst/>
  </autoFilter>
  <mergeCells count="19">
    <mergeCell ref="A2:M2"/>
    <mergeCell ref="A3:B3"/>
    <mergeCell ref="D3:E3"/>
    <mergeCell ref="A78:C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32638888888889" right="0.196527777777778" top="0.708333333333333" bottom="0.511805555555556" header="0.432638888888889" footer="0.354166666666667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熊嘉慧</dc:creator>
  <cp:lastModifiedBy>王智</cp:lastModifiedBy>
  <dcterms:created xsi:type="dcterms:W3CDTF">2025-06-26T11:29:00Z</dcterms:created>
  <dcterms:modified xsi:type="dcterms:W3CDTF">2025-09-18T16:36:32Z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5FDA9B88409049D195C06D8D1D7DEFCC_11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2052-11.8.2.9695</vt:lpwstr>
  </property>
</Properties>
</file>