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0" r:id="rId1"/>
    <sheet name="Sheet2" sheetId="11" r:id="rId2"/>
  </sheets>
  <definedNames>
    <definedName name="_xlnm._FilterDatabase" localSheetId="0" hidden="1">Sheet1!$A$5:$I$190</definedName>
    <definedName name="_xlnm.Print_Titles" localSheetId="0">Sheet1!$5:$5</definedName>
  </definedNames>
  <calcPr calcId="144525"/>
</workbook>
</file>

<file path=xl/sharedStrings.xml><?xml version="1.0" encoding="utf-8"?>
<sst xmlns="http://schemas.openxmlformats.org/spreadsheetml/2006/main" count="604" uniqueCount="321">
  <si>
    <t>附件</t>
  </si>
  <si>
    <t>湖北省融资担保公司2021年1-6月保费补贴审核明细表</t>
  </si>
  <si>
    <t>单位：万元</t>
  </si>
  <si>
    <t xml:space="preserve">   湖北省融资担保集团有限责任公司2021年1月至6月申报政策性融资担保业务184笔，融资担保贷款金额25280.9400万元，拟申请补贴金额242.4813万元。经第三方审计机构初审后，符合保费补贴条件的政策性融资担保业务148笔，融资担保贷款金额17044.6009万元，补贴金额159.2890万元。</t>
  </si>
  <si>
    <t>序号</t>
  </si>
  <si>
    <t>被担保对象名称</t>
  </si>
  <si>
    <t>资金使用主体名称</t>
  </si>
  <si>
    <t>企业规模</t>
  </si>
  <si>
    <t>担保贷款金额</t>
  </si>
  <si>
    <t>已收担保费</t>
  </si>
  <si>
    <t>年化综合担保费率</t>
  </si>
  <si>
    <t>拟申请补贴额度</t>
  </si>
  <si>
    <t>审计补贴额度</t>
  </si>
  <si>
    <t>彭大飞</t>
  </si>
  <si>
    <t>武汉鑫山木装饰工程有限公司</t>
  </si>
  <si>
    <t>小型企业</t>
  </si>
  <si>
    <t>刘晓新</t>
  </si>
  <si>
    <t>武汉广安兴盛建筑工程有限公司</t>
  </si>
  <si>
    <t>王等军</t>
  </si>
  <si>
    <t>湖北亿发建筑劳务有限公司</t>
  </si>
  <si>
    <t>艾万海</t>
  </si>
  <si>
    <t>武汉博亿达建筑劳务有限公司</t>
  </si>
  <si>
    <t>李望安</t>
  </si>
  <si>
    <t>武汉盛博辉自动化技术有限公司</t>
  </si>
  <si>
    <t>刘安华</t>
  </si>
  <si>
    <t>武汉鄂西江昊建筑工程有限公司</t>
  </si>
  <si>
    <t>微型企业</t>
  </si>
  <si>
    <t>付开武</t>
  </si>
  <si>
    <t>武汉东鑫气门制造有限公司</t>
  </si>
  <si>
    <t>程祖平</t>
  </si>
  <si>
    <t>武汉永程廷跃建筑装饰工程有限公司</t>
  </si>
  <si>
    <t>王楷嘉</t>
  </si>
  <si>
    <t>武汉鑫楷嘉金属制品有限公司</t>
  </si>
  <si>
    <t>戴先雄</t>
  </si>
  <si>
    <t>武汉宏泰达物流器材有限公司</t>
  </si>
  <si>
    <t>胡辉</t>
  </si>
  <si>
    <t>武汉未烽机械制造有限公司</t>
  </si>
  <si>
    <t>陈呈安</t>
  </si>
  <si>
    <t>武汉市昌盛电控设备有限公司</t>
  </si>
  <si>
    <t>张传虎</t>
  </si>
  <si>
    <t>武汉华科能源环境科技股份有限公司</t>
  </si>
  <si>
    <t>武汉优速在线电子商务有限公司</t>
  </si>
  <si>
    <t>武汉市群胜建筑劳务有限公司</t>
  </si>
  <si>
    <t>武汉江城京宇建筑工程有限公司</t>
  </si>
  <si>
    <t>武汉卡特激光工程有限责任公司</t>
  </si>
  <si>
    <t>陈卓</t>
  </si>
  <si>
    <t>武汉恒威宸装备制造有限公司</t>
  </si>
  <si>
    <t>小微企业主</t>
  </si>
  <si>
    <t>王国昌</t>
  </si>
  <si>
    <t>湖北东盛云岩土工程有限公司</t>
  </si>
  <si>
    <t>刘峰</t>
  </si>
  <si>
    <t>武汉市建威机电设备安装有限公司</t>
  </si>
  <si>
    <t>黄义斌</t>
  </si>
  <si>
    <t>德豪电力科技（湖北）有限公司</t>
  </si>
  <si>
    <t>证据不足</t>
  </si>
  <si>
    <t>黄小伦</t>
  </si>
  <si>
    <t>武汉鑫隆伦达岩土工程有限公司</t>
  </si>
  <si>
    <t>赵家亚</t>
  </si>
  <si>
    <t>武汉中亚蓝天地理信息技术有限公司</t>
  </si>
  <si>
    <t>夏涛涛</t>
  </si>
  <si>
    <t>武汉泰通达劳务有限公司</t>
  </si>
  <si>
    <t>曹红华</t>
  </si>
  <si>
    <t>湖北锐航红建设有限公司</t>
  </si>
  <si>
    <t>聂磊</t>
  </si>
  <si>
    <t>武汉和雁腾贸易有限公司</t>
  </si>
  <si>
    <t>陈爱梅</t>
  </si>
  <si>
    <t>武汉智鑫磊建筑工程有限公司</t>
  </si>
  <si>
    <t>周霞</t>
  </si>
  <si>
    <t>武汉华谦达建筑设备租赁有限公司</t>
  </si>
  <si>
    <t>陈克焱</t>
  </si>
  <si>
    <t>武汉虹普精密机电有限责任公司</t>
  </si>
  <si>
    <t>罗媛媛</t>
  </si>
  <si>
    <t>武汉百则精密机械有限公司</t>
  </si>
  <si>
    <t>刘艳华</t>
  </si>
  <si>
    <t>武汉盛世伟宏工程有限公司</t>
  </si>
  <si>
    <t>金立良</t>
  </si>
  <si>
    <t>武汉冠瑞达工程有限公司</t>
  </si>
  <si>
    <t>周游魂</t>
  </si>
  <si>
    <t>武汉木林盛电子科技有限公司</t>
  </si>
  <si>
    <t>郝孝华</t>
  </si>
  <si>
    <t>湖北盛裕天泽建设工程有限公司</t>
  </si>
  <si>
    <t>陈德均</t>
  </si>
  <si>
    <t>武汉德均顺达工程有限公司</t>
  </si>
  <si>
    <t>王晓蓉</t>
  </si>
  <si>
    <t>武汉佳时得建材股份有限公司</t>
  </si>
  <si>
    <t>刘杰</t>
  </si>
  <si>
    <t>湖北明德维兴建设劳务有限公司</t>
  </si>
  <si>
    <t>胡学杰</t>
  </si>
  <si>
    <t>湖北骏翔电子科技有限公司</t>
  </si>
  <si>
    <t>陈诗刚</t>
  </si>
  <si>
    <t>湖北金锦苑装饰工程有限公司</t>
  </si>
  <si>
    <t>吕小春</t>
  </si>
  <si>
    <t>湖北富宏建设工程有限公司</t>
  </si>
  <si>
    <t>张望平</t>
  </si>
  <si>
    <t>武汉捷旺物流有限公司</t>
  </si>
  <si>
    <t>陈辉</t>
  </si>
  <si>
    <t>湖北北斗星建筑劳务有限公司</t>
  </si>
  <si>
    <t>方燕华</t>
  </si>
  <si>
    <t>武汉固特包装制品有限公司</t>
  </si>
  <si>
    <t>谭蔚</t>
  </si>
  <si>
    <t>武汉鑫农垦冷气设备有限公司</t>
  </si>
  <si>
    <t>万冰荣</t>
  </si>
  <si>
    <t>武汉市长玉机械制造有限公司</t>
  </si>
  <si>
    <t>张厚忠</t>
  </si>
  <si>
    <t>湖北忠厚鑫诚劳务有限公司</t>
  </si>
  <si>
    <t>汪显雄</t>
  </si>
  <si>
    <t>湖北华邃能源电力工程有限公司</t>
  </si>
  <si>
    <t>李敏</t>
  </si>
  <si>
    <t>武汉晟逸天成电子有限公司</t>
  </si>
  <si>
    <t xml:space="preserve">付彰龙
</t>
  </si>
  <si>
    <t>武汉市新基业城建工程有限公司</t>
  </si>
  <si>
    <t>马伟</t>
  </si>
  <si>
    <t>湖北云商伟业科技有限公司</t>
  </si>
  <si>
    <t>邹秋望</t>
  </si>
  <si>
    <t>武汉旺丰建设工程有限公司</t>
  </si>
  <si>
    <t>李启术</t>
  </si>
  <si>
    <t>武汉市文海胜建筑劳务有限公司</t>
  </si>
  <si>
    <t>孙秋勤</t>
  </si>
  <si>
    <t>湖北松石流泉环境建设有限公司</t>
  </si>
  <si>
    <t>彭俊林</t>
  </si>
  <si>
    <t>湖北新矿冶建设工程有限公司</t>
  </si>
  <si>
    <t>曾斌</t>
  </si>
  <si>
    <t>武汉中交船业有限责任公司</t>
  </si>
  <si>
    <t>李祖华</t>
  </si>
  <si>
    <t>湖北凌天润莱建筑劳务有限公司</t>
  </si>
  <si>
    <t>潘福胜</t>
  </si>
  <si>
    <t>湖北武黄博胜建筑劳务工程有限公司</t>
  </si>
  <si>
    <t>张仁章</t>
  </si>
  <si>
    <t>湖北晟泰城建设工程有限公司</t>
  </si>
  <si>
    <t>张厚彬</t>
  </si>
  <si>
    <t>武汉东兴旭光建筑劳务有限公司</t>
  </si>
  <si>
    <t>王康</t>
  </si>
  <si>
    <t>武汉康泰兴经贸有限公司</t>
  </si>
  <si>
    <t>赵秉杰</t>
  </si>
  <si>
    <t>武汉隆昊建筑劳务有限公司</t>
  </si>
  <si>
    <t>张泽亚</t>
  </si>
  <si>
    <t>武汉永成金属结构有限公司</t>
  </si>
  <si>
    <t>瞿扬清</t>
  </si>
  <si>
    <t>武汉沃特工程技术有限公司</t>
  </si>
  <si>
    <t>黄刚</t>
  </si>
  <si>
    <t>武汉市新博森园林绿化工程有限公司</t>
  </si>
  <si>
    <t>湖北晟辉鸿益药业有限公司</t>
  </si>
  <si>
    <t>姚斌</t>
  </si>
  <si>
    <t>武汉盛东鑫工贸有限公司</t>
  </si>
  <si>
    <t>金德蔚</t>
  </si>
  <si>
    <t>武汉金三笑贸易有限公司</t>
  </si>
  <si>
    <t>沈莉</t>
  </si>
  <si>
    <t>武汉炎得利建设有限公司</t>
  </si>
  <si>
    <t>余嵘峰</t>
  </si>
  <si>
    <t>武汉英朗医疗器械有限公司</t>
  </si>
  <si>
    <t>郑军</t>
  </si>
  <si>
    <t>武汉华铄金属制品有限公司</t>
  </si>
  <si>
    <t>刘功臣</t>
  </si>
  <si>
    <t>湖北功臣物流有限公司</t>
  </si>
  <si>
    <t>刘桂花</t>
  </si>
  <si>
    <t>湖北金泉景天绿化有限公司</t>
  </si>
  <si>
    <t>薛华丽</t>
  </si>
  <si>
    <t>武汉科大拓江高新技术有限公司</t>
  </si>
  <si>
    <t>徐国铭</t>
  </si>
  <si>
    <t>湖北轩通伟业建筑工程有限公司</t>
  </si>
  <si>
    <t>魏飚</t>
  </si>
  <si>
    <t>湖北林雅物业管理服务有限公司</t>
  </si>
  <si>
    <t>王晓东</t>
  </si>
  <si>
    <t>武汉柏悦筑美装饰工程有限公司</t>
  </si>
  <si>
    <t>余世培</t>
  </si>
  <si>
    <t>武汉金沙河科贸有限责任公司</t>
  </si>
  <si>
    <t>左成</t>
  </si>
  <si>
    <t>武汉恒贝尔电子商务有限公司</t>
  </si>
  <si>
    <t>冯得成</t>
  </si>
  <si>
    <t>武汉路杰通橡胶制品有限公司</t>
  </si>
  <si>
    <t>中永市政工程有限公司</t>
  </si>
  <si>
    <t>微</t>
  </si>
  <si>
    <t>武汉市玛雅印象广告有限公司</t>
  </si>
  <si>
    <t>小</t>
  </si>
  <si>
    <t>焦博</t>
  </si>
  <si>
    <t>武汉开山力商贸有限公司</t>
  </si>
  <si>
    <t>丁常林</t>
  </si>
  <si>
    <t>武汉市江汉区大夹街靓典千姿服装经营部</t>
  </si>
  <si>
    <t>王效</t>
  </si>
  <si>
    <t>武汉英朗商贸有限公司</t>
  </si>
  <si>
    <t>郑秀凤</t>
  </si>
  <si>
    <t>武汉市武昌区郑记调料商行</t>
  </si>
  <si>
    <t>索延红</t>
  </si>
  <si>
    <t>武汉市洪山区延红食品经营部</t>
  </si>
  <si>
    <t>冯小根</t>
  </si>
  <si>
    <t>武汉市黄陂区四季丰华同创副食商行</t>
  </si>
  <si>
    <t>林四平</t>
  </si>
  <si>
    <t>武汉原野帝居家具有限公司</t>
  </si>
  <si>
    <t>汪洋</t>
  </si>
  <si>
    <t>武汉知域文化传媒有限公司</t>
  </si>
  <si>
    <t>张涛</t>
  </si>
  <si>
    <t>武汉市鸿信天商贸有限公司</t>
  </si>
  <si>
    <t>曹钢</t>
  </si>
  <si>
    <t>武汉市东屹缝纫设备有限公司</t>
  </si>
  <si>
    <t>张翠琼</t>
  </si>
  <si>
    <t>武汉市黄陂区佳海雄钢服饰厂</t>
  </si>
  <si>
    <t>陶楠菁</t>
  </si>
  <si>
    <t>湖北楠胜建设有限公司</t>
  </si>
  <si>
    <t>文建宇</t>
  </si>
  <si>
    <t>武汉金旺商贸发展有限公司</t>
  </si>
  <si>
    <t>武汉市龙腾创科技股份有限公司</t>
  </si>
  <si>
    <t>王燕</t>
  </si>
  <si>
    <t>武汉大有机电系统有限公司</t>
  </si>
  <si>
    <t>陈义国</t>
  </si>
  <si>
    <t>湖北信亿城纺织有限公司</t>
  </si>
  <si>
    <t>武汉和嘉汽车销售服务有限公司</t>
  </si>
  <si>
    <t>小微企业</t>
  </si>
  <si>
    <t>武汉瑞特威家庭用品有限公司</t>
  </si>
  <si>
    <t>武汉永怡纸业有限公司</t>
  </si>
  <si>
    <t xml:space="preserve"> 武汉吉肽生物科技有限公司</t>
  </si>
  <si>
    <t>武汉诚邦摩家酒店管理有限公司</t>
  </si>
  <si>
    <t>武汉金锣通食品销售有限公司</t>
  </si>
  <si>
    <t>湖北艾莱福生物科技有限公司</t>
  </si>
  <si>
    <t>武汉宇然建筑装饰工程材料有限公司</t>
  </si>
  <si>
    <t>武汉禾满家粮油有限公司</t>
  </si>
  <si>
    <t>武汉市通乐商贸有限公司</t>
  </si>
  <si>
    <t>武汉恩加恩实业有限公司</t>
  </si>
  <si>
    <t>武汉洁蔚源展览服务有限公司</t>
  </si>
  <si>
    <t>武汉同邦特科技有限公司</t>
  </si>
  <si>
    <t>武汉首诺石油化工有限公司</t>
  </si>
  <si>
    <t>湖北巨航建设工程有限公司</t>
  </si>
  <si>
    <t>湖北顺安消防工程有限公司</t>
  </si>
  <si>
    <t>武汉城图土地技术咨询有限公司</t>
  </si>
  <si>
    <t>湖北华工能源股份有限公司</t>
  </si>
  <si>
    <t>武汉兴展辰装饰设计工程有限公司</t>
  </si>
  <si>
    <t>武汉华电中成工程有限公司</t>
  </si>
  <si>
    <t>武汉晶汇装饰工程有限公司</t>
  </si>
  <si>
    <t>张相永</t>
  </si>
  <si>
    <t>武汉福瑞多建材有限公司</t>
  </si>
  <si>
    <t>赵迎安</t>
  </si>
  <si>
    <t>武汉瑞特顺物流有限公司</t>
  </si>
  <si>
    <t>唐爽</t>
  </si>
  <si>
    <t>刘涛</t>
  </si>
  <si>
    <t>武汉优道装饰工程有限公司</t>
  </si>
  <si>
    <t>刘飚</t>
  </si>
  <si>
    <t>武汉星光陆捌商业管理有限公司</t>
  </si>
  <si>
    <t>武汉海天云鑫物资有限公司</t>
  </si>
  <si>
    <t>陈腊喜</t>
  </si>
  <si>
    <t>武汉市东湖新技术开发区腊喜电子产品经营部</t>
  </si>
  <si>
    <t>李巧云</t>
  </si>
  <si>
    <t>张瀚文</t>
  </si>
  <si>
    <t>武汉爱洁恒宁商贸有限公司</t>
  </si>
  <si>
    <t>何明</t>
  </si>
  <si>
    <t>武汉市汉杉大王椰商贸有限公司</t>
  </si>
  <si>
    <t>张红兵</t>
  </si>
  <si>
    <t>武汉宏宇航劳务分包有限责任公司</t>
  </si>
  <si>
    <t>叶春红</t>
  </si>
  <si>
    <t>武汉大鑫世纪工贸有限公司</t>
  </si>
  <si>
    <t>陈秀</t>
  </si>
  <si>
    <t>武汉市久韵和茂商贸有限公司</t>
  </si>
  <si>
    <t>宋传勇</t>
  </si>
  <si>
    <t>武汉中森建设有限公司</t>
  </si>
  <si>
    <t>杨进喜</t>
  </si>
  <si>
    <t>武汉市东西湖东滋农贸配件经营部</t>
  </si>
  <si>
    <t>王荣胜</t>
  </si>
  <si>
    <t>武汉三圣酒店管理有限公司</t>
  </si>
  <si>
    <t>武汉咕叽科技有限公司</t>
  </si>
  <si>
    <t>武汉巨力鼎兴冷链股份有限公司</t>
  </si>
  <si>
    <t>刘丹</t>
  </si>
  <si>
    <t>武汉瀚锐通物流有限公司</t>
  </si>
  <si>
    <t>吴光明</t>
  </si>
  <si>
    <t>陈仁松</t>
  </si>
  <si>
    <t>武汉联众伟业科技有限公司</t>
  </si>
  <si>
    <t>湖北业升建设有限公司</t>
  </si>
  <si>
    <t>郭新伟</t>
  </si>
  <si>
    <t>武汉兴冠达热能科技有限公司</t>
  </si>
  <si>
    <t>武汉安迦达瑞科技有限公司</t>
  </si>
  <si>
    <t>屈英卫</t>
  </si>
  <si>
    <t>武汉艾尔芙贸易有限公司</t>
  </si>
  <si>
    <t>武汉市家华家具集团有限公司</t>
  </si>
  <si>
    <t>赵维召</t>
  </si>
  <si>
    <t>武汉汉豫通非开挖工程技术有限公司</t>
  </si>
  <si>
    <t>郜国伟</t>
  </si>
  <si>
    <t>武汉市兴宝光商贸有限责任公司</t>
  </si>
  <si>
    <t>张建华</t>
  </si>
  <si>
    <t>武汉市东西湖金鹏油泵维修部</t>
  </si>
  <si>
    <t>武汉永琦春实业有限公司</t>
  </si>
  <si>
    <t>江乾</t>
  </si>
  <si>
    <t>湖北腾乾建设工程有限公司</t>
  </si>
  <si>
    <t>荣小红</t>
  </si>
  <si>
    <t>东西湖吴南博雅幼儿园</t>
  </si>
  <si>
    <t>彭巍</t>
  </si>
  <si>
    <t>武汉益发机电工程有限公司</t>
  </si>
  <si>
    <t>罗良勇</t>
  </si>
  <si>
    <t>武汉远弘凯物资贸易有限公司</t>
  </si>
  <si>
    <t>张代涛</t>
  </si>
  <si>
    <t>武汉市硚口区涛林纺织品经营部</t>
  </si>
  <si>
    <t>刘珍珠</t>
  </si>
  <si>
    <t>陈忠志</t>
  </si>
  <si>
    <t>武汉祥生服饰有限公司</t>
  </si>
  <si>
    <t>吕红喜</t>
  </si>
  <si>
    <t>武汉亿万鸿汽车服务有限公司</t>
  </si>
  <si>
    <t>王国强</t>
  </si>
  <si>
    <t>武汉市汉阳区伽蓝音乐酒吧</t>
  </si>
  <si>
    <t>李长青</t>
  </si>
  <si>
    <t>武汉山浪环保科技有限公司</t>
  </si>
  <si>
    <t>吴继德</t>
  </si>
  <si>
    <t>武汉创设建材有限公司</t>
  </si>
  <si>
    <t>符美琴</t>
  </si>
  <si>
    <t>武汉力德斯建材有限公司</t>
  </si>
  <si>
    <t>周刚</t>
  </si>
  <si>
    <t>武汉红阳物流有限公司</t>
  </si>
  <si>
    <t>戴晶晶</t>
  </si>
  <si>
    <t>武汉龙之行建筑装饰工程有限公司</t>
  </si>
  <si>
    <t>阮文平</t>
  </si>
  <si>
    <t>湖北中科天祥广告传媒有限公司</t>
  </si>
  <si>
    <t>刘礼整</t>
  </si>
  <si>
    <t>武汉盛鹏园林艺术有限公司</t>
  </si>
  <si>
    <t>李继高</t>
  </si>
  <si>
    <t>武汉哇喔商贸有限公司</t>
  </si>
  <si>
    <t>李银环</t>
  </si>
  <si>
    <t>武汉美信玻璃有限公司</t>
  </si>
  <si>
    <t>朱汉乔</t>
  </si>
  <si>
    <t>武汉财寿损害保险索赔咨询有限公司</t>
  </si>
  <si>
    <t>武汉金石兴机器人自动化工程有限公司</t>
  </si>
  <si>
    <t>武汉力码科信息技术有限公司</t>
  </si>
  <si>
    <t>湖北树仁教学设备有限公司</t>
  </si>
  <si>
    <t>武汉生命之美科技有限公司</t>
  </si>
  <si>
    <t>武汉起点小猪物业管理有限公司</t>
  </si>
  <si>
    <t>合计</t>
  </si>
  <si>
    <t>/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</si>
</sst>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.00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方正仿宋_GBK"/>
      <charset val="134"/>
    </font>
    <font>
      <b/>
      <sz val="11"/>
      <name val="方正仿宋_GBK"/>
      <charset val="134"/>
    </font>
    <font>
      <sz val="11"/>
      <color theme="1"/>
      <name val="方正仿宋_GBK"/>
      <charset val="134"/>
    </font>
    <font>
      <sz val="11"/>
      <color rgb="FF000000"/>
      <name val="仿宋"/>
      <charset val="134"/>
    </font>
    <font>
      <sz val="12"/>
      <color rgb="FF000000"/>
      <name val="仿宋"/>
      <charset val="134"/>
    </font>
    <font>
      <sz val="21"/>
      <color rgb="FF000000"/>
      <name val="方正小标宋简体"/>
      <charset val="134"/>
    </font>
    <font>
      <sz val="11"/>
      <color rgb="FF000000"/>
      <name val="方正仿宋_GBK"/>
      <charset val="134"/>
    </font>
    <font>
      <sz val="12"/>
      <name val="仿宋"/>
      <charset val="134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5117038483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1" fillId="24" borderId="0" applyNumberFormat="false" applyBorder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  <xf numFmtId="0" fontId="15" fillId="8" borderId="4" applyNumberFormat="false" applyAlignment="false" applyProtection="false">
      <alignment vertical="center"/>
    </xf>
    <xf numFmtId="0" fontId="17" fillId="11" borderId="5" applyNumberFormat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23" fillId="0" borderId="6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0" fillId="7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0" fillId="21" borderId="8" applyNumberFormat="false" applyFont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0" fillId="22" borderId="0" applyNumberFormat="false" applyBorder="false" applyAlignment="false" applyProtection="false">
      <alignment vertical="center"/>
    </xf>
    <xf numFmtId="0" fontId="25" fillId="23" borderId="0" applyNumberFormat="false" applyBorder="false" applyAlignment="false" applyProtection="false">
      <alignment vertical="center"/>
    </xf>
    <xf numFmtId="0" fontId="26" fillId="8" borderId="9" applyNumberFormat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27" fillId="32" borderId="9" applyNumberFormat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0" fillId="13" borderId="0" applyNumberFormat="false" applyBorder="false" applyAlignment="false" applyProtection="false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vertical="center"/>
    </xf>
    <xf numFmtId="0" fontId="2" fillId="0" borderId="0" xfId="0" applyFont="true" applyFill="true" applyAlignment="true">
      <alignment vertical="center"/>
    </xf>
    <xf numFmtId="0" fontId="2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Alignment="true">
      <alignment vertical="center"/>
    </xf>
    <xf numFmtId="0" fontId="2" fillId="0" borderId="0" xfId="0" applyFont="true" applyFill="true" applyAlignment="true">
      <alignment vertical="center" wrapText="true"/>
    </xf>
    <xf numFmtId="176" fontId="2" fillId="0" borderId="0" xfId="0" applyNumberFormat="true" applyFont="true" applyFill="true" applyAlignment="true">
      <alignment vertical="center"/>
    </xf>
    <xf numFmtId="176" fontId="2" fillId="0" borderId="0" xfId="0" applyNumberFormat="true" applyFont="true" applyFill="true" applyAlignment="true">
      <alignment horizontal="center" vertical="center"/>
    </xf>
    <xf numFmtId="10" fontId="2" fillId="0" borderId="0" xfId="0" applyNumberFormat="true" applyFont="true" applyFill="true" applyAlignment="true" applyProtection="true">
      <alignment vertical="center"/>
      <protection locked="false"/>
    </xf>
    <xf numFmtId="0" fontId="4" fillId="0" borderId="0" xfId="0" applyFont="true">
      <alignment vertical="center"/>
    </xf>
    <xf numFmtId="0" fontId="5" fillId="0" borderId="0" xfId="0" applyFont="true" applyFill="true" applyAlignment="true">
      <alignment horizontal="left" vertical="center"/>
    </xf>
    <xf numFmtId="0" fontId="6" fillId="0" borderId="0" xfId="0" applyFont="true" applyFill="true" applyAlignment="true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7" fillId="0" borderId="0" xfId="0" applyFont="true" applyFill="true" applyBorder="true" applyAlignment="true">
      <alignment horizontal="center" vertical="center" wrapText="true"/>
    </xf>
    <xf numFmtId="0" fontId="7" fillId="0" borderId="0" xfId="0" applyFont="true" applyFill="true" applyBorder="true" applyAlignment="true">
      <alignment horizontal="center" vertical="center"/>
    </xf>
    <xf numFmtId="0" fontId="8" fillId="0" borderId="0" xfId="0" applyFont="true" applyFill="true" applyBorder="true" applyAlignment="true">
      <alignment horizontal="left" vertical="center"/>
    </xf>
    <xf numFmtId="0" fontId="2" fillId="0" borderId="0" xfId="0" applyFont="true" applyFill="true" applyBorder="true" applyAlignment="true">
      <alignment vertical="center" wrapText="true"/>
    </xf>
    <xf numFmtId="0" fontId="4" fillId="0" borderId="0" xfId="0" applyFont="true" applyFill="true" applyBorder="true" applyAlignment="true">
      <alignment horizontal="justify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 applyProtection="true">
      <alignment horizontal="center" vertical="center"/>
    </xf>
    <xf numFmtId="0" fontId="2" fillId="0" borderId="1" xfId="0" applyFont="true" applyFill="true" applyBorder="true" applyAlignment="true" applyProtection="true">
      <alignment horizontal="center" vertical="center" wrapText="true"/>
    </xf>
    <xf numFmtId="0" fontId="9" fillId="0" borderId="0" xfId="0" applyFont="true" applyFill="true" applyBorder="true" applyAlignment="true">
      <alignment horizontal="center" vertical="center"/>
    </xf>
    <xf numFmtId="10" fontId="1" fillId="0" borderId="0" xfId="0" applyNumberFormat="true" applyFont="true" applyFill="true" applyBorder="true" applyAlignment="true" applyProtection="true">
      <alignment vertical="center"/>
      <protection locked="false"/>
    </xf>
    <xf numFmtId="10" fontId="7" fillId="0" borderId="0" xfId="0" applyNumberFormat="true" applyFont="true" applyFill="true" applyBorder="true" applyAlignment="true" applyProtection="true">
      <alignment horizontal="center" vertical="center"/>
      <protection locked="false"/>
    </xf>
    <xf numFmtId="10" fontId="2" fillId="0" borderId="0" xfId="0" applyNumberFormat="true" applyFont="true" applyFill="true" applyBorder="true" applyAlignment="true" applyProtection="true">
      <alignment vertical="center"/>
      <protection locked="false"/>
    </xf>
    <xf numFmtId="10" fontId="4" fillId="0" borderId="0" xfId="0" applyNumberFormat="true" applyFont="true" applyFill="true" applyBorder="true" applyAlignment="true" applyProtection="true">
      <alignment horizontal="justify" vertical="center" wrapText="true"/>
      <protection locked="false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10" fontId="3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176" fontId="2" fillId="0" borderId="1" xfId="0" applyNumberFormat="true" applyFont="true" applyFill="true" applyBorder="true" applyAlignment="true" applyProtection="true">
      <alignment horizontal="center" vertical="center"/>
    </xf>
    <xf numFmtId="10" fontId="2" fillId="0" borderId="1" xfId="0" applyNumberFormat="true" applyFont="true" applyFill="true" applyBorder="true" applyAlignment="true" applyProtection="true">
      <alignment horizontal="center" vertical="center"/>
      <protection locked="false"/>
    </xf>
    <xf numFmtId="176" fontId="2" fillId="0" borderId="1" xfId="0" applyNumberFormat="true" applyFont="true" applyFill="true" applyBorder="true" applyAlignment="true">
      <alignment horizontal="center" vertical="center" wrapText="true"/>
    </xf>
    <xf numFmtId="176" fontId="2" fillId="0" borderId="1" xfId="0" applyNumberFormat="true" applyFont="true" applyFill="true" applyBorder="true" applyAlignment="true">
      <alignment horizontal="center" vertical="center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49" fontId="2" fillId="0" borderId="1" xfId="0" applyNumberFormat="true" applyFont="true" applyFill="true" applyBorder="true" applyAlignment="true" applyProtection="true">
      <alignment horizontal="center" vertical="center" wrapText="true"/>
    </xf>
    <xf numFmtId="49" fontId="2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2" fillId="0" borderId="0" xfId="0" applyFont="true" applyFill="true" applyAlignment="true">
      <alignment horizontal="left" vertical="center"/>
    </xf>
    <xf numFmtId="176" fontId="2" fillId="0" borderId="1" xfId="0" applyNumberFormat="true" applyFont="true" applyFill="true" applyBorder="true" applyAlignment="true" applyProtection="true">
      <alignment horizontal="center" vertical="center" wrapText="true"/>
    </xf>
    <xf numFmtId="10" fontId="8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10" fontId="2" fillId="0" borderId="0" xfId="0" applyNumberFormat="true" applyFont="true" applyFill="true" applyBorder="true" applyAlignment="true" applyProtection="true">
      <alignment horizontal="center" vertical="center"/>
      <protection locked="fals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X192"/>
  <sheetViews>
    <sheetView tabSelected="1" workbookViewId="0">
      <pane ySplit="5" topLeftCell="A148" activePane="bottomLeft" state="frozen"/>
      <selection/>
      <selection pane="bottomLeft" activeCell="A2" sqref="A2:I2"/>
    </sheetView>
  </sheetViews>
  <sheetFormatPr defaultColWidth="8.71666666666667" defaultRowHeight="15"/>
  <cols>
    <col min="1" max="1" width="6.5" style="3" customWidth="true"/>
    <col min="2" max="3" width="15.875" style="7" customWidth="true"/>
    <col min="4" max="4" width="9.25" style="7" customWidth="true"/>
    <col min="5" max="5" width="12.5" style="8" customWidth="true"/>
    <col min="6" max="6" width="12.375" style="9" customWidth="true"/>
    <col min="7" max="7" width="16.875" style="10" customWidth="true"/>
    <col min="8" max="8" width="14" style="8" customWidth="true"/>
    <col min="9" max="9" width="13" style="8" customWidth="true"/>
    <col min="10" max="178" width="8.71666666666667" style="3"/>
    <col min="179" max="206" width="9" style="3"/>
    <col min="207" max="16384" width="8.71666666666667" style="11"/>
  </cols>
  <sheetData>
    <row r="1" s="1" customFormat="true" ht="26" customHeight="true" spans="1:7">
      <c r="A1" s="12" t="s">
        <v>0</v>
      </c>
      <c r="B1" s="13"/>
      <c r="C1" s="14"/>
      <c r="F1" s="23"/>
      <c r="G1" s="24"/>
    </row>
    <row r="2" s="1" customFormat="true" ht="69" customHeight="true" spans="1:9">
      <c r="A2" s="15" t="s">
        <v>1</v>
      </c>
      <c r="B2" s="16"/>
      <c r="C2" s="15"/>
      <c r="D2" s="16"/>
      <c r="E2" s="16"/>
      <c r="F2" s="23"/>
      <c r="G2" s="25"/>
      <c r="H2" s="16"/>
      <c r="I2" s="16"/>
    </row>
    <row r="3" s="2" customFormat="true" ht="30" customHeight="true" spans="1:206">
      <c r="A3" s="17"/>
      <c r="C3" s="18"/>
      <c r="F3" s="4"/>
      <c r="G3" s="26"/>
      <c r="H3" s="4" t="s">
        <v>2</v>
      </c>
      <c r="I3" s="4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</row>
    <row r="4" s="2" customFormat="true" ht="62" customHeight="true" spans="1:206">
      <c r="A4" s="19" t="s">
        <v>3</v>
      </c>
      <c r="B4" s="19"/>
      <c r="C4" s="19"/>
      <c r="D4" s="19"/>
      <c r="E4" s="19"/>
      <c r="F4" s="5"/>
      <c r="G4" s="27"/>
      <c r="H4" s="19"/>
      <c r="I4" s="19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</row>
    <row r="5" s="3" customFormat="true" ht="55" customHeight="true" spans="1:9">
      <c r="A5" s="20" t="s">
        <v>4</v>
      </c>
      <c r="B5" s="20" t="s">
        <v>5</v>
      </c>
      <c r="C5" s="20" t="s">
        <v>6</v>
      </c>
      <c r="D5" s="20" t="s">
        <v>7</v>
      </c>
      <c r="E5" s="28" t="s">
        <v>8</v>
      </c>
      <c r="F5" s="28" t="s">
        <v>9</v>
      </c>
      <c r="G5" s="29" t="s">
        <v>10</v>
      </c>
      <c r="H5" s="28" t="s">
        <v>11</v>
      </c>
      <c r="I5" s="28" t="s">
        <v>12</v>
      </c>
    </row>
    <row r="6" s="2" customFormat="true" ht="60" customHeight="true" spans="1:206">
      <c r="A6" s="21">
        <v>1</v>
      </c>
      <c r="B6" s="22" t="s">
        <v>13</v>
      </c>
      <c r="C6" s="22" t="s">
        <v>14</v>
      </c>
      <c r="D6" s="21" t="s">
        <v>15</v>
      </c>
      <c r="E6" s="30">
        <v>59</v>
      </c>
      <c r="F6" s="30">
        <v>0.59</v>
      </c>
      <c r="G6" s="31">
        <v>0.01</v>
      </c>
      <c r="H6" s="30">
        <f t="shared" ref="H6:H22" si="0">E6*0.01</f>
        <v>0.59</v>
      </c>
      <c r="I6" s="32">
        <v>0.59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</row>
    <row r="7" s="2" customFormat="true" ht="60" customHeight="true" spans="1:206">
      <c r="A7" s="21">
        <v>2</v>
      </c>
      <c r="B7" s="22" t="s">
        <v>16</v>
      </c>
      <c r="C7" s="22" t="s">
        <v>17</v>
      </c>
      <c r="D7" s="21" t="s">
        <v>15</v>
      </c>
      <c r="E7" s="30">
        <v>68</v>
      </c>
      <c r="F7" s="30">
        <v>0.68</v>
      </c>
      <c r="G7" s="31">
        <v>0.01</v>
      </c>
      <c r="H7" s="30">
        <f t="shared" si="0"/>
        <v>0.68</v>
      </c>
      <c r="I7" s="32">
        <v>0.68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</row>
    <row r="8" s="2" customFormat="true" ht="60" customHeight="true" spans="1:206">
      <c r="A8" s="21">
        <v>3</v>
      </c>
      <c r="B8" s="22" t="s">
        <v>18</v>
      </c>
      <c r="C8" s="22" t="s">
        <v>19</v>
      </c>
      <c r="D8" s="21" t="s">
        <v>15</v>
      </c>
      <c r="E8" s="30">
        <v>100</v>
      </c>
      <c r="F8" s="30">
        <v>1</v>
      </c>
      <c r="G8" s="31">
        <v>0.01</v>
      </c>
      <c r="H8" s="30">
        <f t="shared" si="0"/>
        <v>1</v>
      </c>
      <c r="I8" s="32">
        <v>1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</row>
    <row r="9" s="2" customFormat="true" ht="60" customHeight="true" spans="1:206">
      <c r="A9" s="21">
        <v>4</v>
      </c>
      <c r="B9" s="22" t="s">
        <v>20</v>
      </c>
      <c r="C9" s="22" t="s">
        <v>21</v>
      </c>
      <c r="D9" s="21" t="s">
        <v>15</v>
      </c>
      <c r="E9" s="30">
        <v>100</v>
      </c>
      <c r="F9" s="30">
        <v>1</v>
      </c>
      <c r="G9" s="31">
        <v>0.01</v>
      </c>
      <c r="H9" s="30">
        <f t="shared" si="0"/>
        <v>1</v>
      </c>
      <c r="I9" s="32">
        <v>1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</row>
    <row r="10" s="2" customFormat="true" ht="60" customHeight="true" spans="1:206">
      <c r="A10" s="21">
        <v>5</v>
      </c>
      <c r="B10" s="22" t="s">
        <v>22</v>
      </c>
      <c r="C10" s="22" t="s">
        <v>23</v>
      </c>
      <c r="D10" s="21" t="s">
        <v>15</v>
      </c>
      <c r="E10" s="30">
        <v>100</v>
      </c>
      <c r="F10" s="30">
        <v>1</v>
      </c>
      <c r="G10" s="31">
        <v>0.01</v>
      </c>
      <c r="H10" s="30">
        <f t="shared" si="0"/>
        <v>1</v>
      </c>
      <c r="I10" s="32">
        <v>1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</row>
    <row r="11" s="2" customFormat="true" ht="60" customHeight="true" spans="1:206">
      <c r="A11" s="21">
        <v>6</v>
      </c>
      <c r="B11" s="22" t="s">
        <v>24</v>
      </c>
      <c r="C11" s="22" t="s">
        <v>25</v>
      </c>
      <c r="D11" s="21" t="s">
        <v>26</v>
      </c>
      <c r="E11" s="30">
        <v>100</v>
      </c>
      <c r="F11" s="30">
        <v>1</v>
      </c>
      <c r="G11" s="31">
        <v>0.01</v>
      </c>
      <c r="H11" s="30">
        <f t="shared" si="0"/>
        <v>1</v>
      </c>
      <c r="I11" s="32">
        <v>1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</row>
    <row r="12" s="2" customFormat="true" ht="60" customHeight="true" spans="1:206">
      <c r="A12" s="21">
        <v>7</v>
      </c>
      <c r="B12" s="22" t="s">
        <v>27</v>
      </c>
      <c r="C12" s="22" t="s">
        <v>28</v>
      </c>
      <c r="D12" s="21" t="s">
        <v>15</v>
      </c>
      <c r="E12" s="30">
        <v>100</v>
      </c>
      <c r="F12" s="30">
        <v>2.4</v>
      </c>
      <c r="G12" s="31">
        <v>0.008</v>
      </c>
      <c r="H12" s="30">
        <f t="shared" si="0"/>
        <v>1</v>
      </c>
      <c r="I12" s="32">
        <v>1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</row>
    <row r="13" s="2" customFormat="true" ht="60" customHeight="true" spans="1:206">
      <c r="A13" s="21">
        <v>8</v>
      </c>
      <c r="B13" s="22" t="s">
        <v>29</v>
      </c>
      <c r="C13" s="22" t="s">
        <v>30</v>
      </c>
      <c r="D13" s="21" t="s">
        <v>15</v>
      </c>
      <c r="E13" s="30">
        <v>100</v>
      </c>
      <c r="F13" s="30">
        <v>1</v>
      </c>
      <c r="G13" s="31">
        <v>0.01</v>
      </c>
      <c r="H13" s="30">
        <f t="shared" si="0"/>
        <v>1</v>
      </c>
      <c r="I13" s="32">
        <v>1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</row>
    <row r="14" s="2" customFormat="true" ht="60" customHeight="true" spans="1:206">
      <c r="A14" s="21">
        <v>9</v>
      </c>
      <c r="B14" s="22" t="s">
        <v>31</v>
      </c>
      <c r="C14" s="22" t="s">
        <v>32</v>
      </c>
      <c r="D14" s="21" t="s">
        <v>26</v>
      </c>
      <c r="E14" s="30">
        <v>100</v>
      </c>
      <c r="F14" s="30">
        <v>2.4</v>
      </c>
      <c r="G14" s="31">
        <v>0.008</v>
      </c>
      <c r="H14" s="30">
        <f t="shared" si="0"/>
        <v>1</v>
      </c>
      <c r="I14" s="32">
        <v>1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</row>
    <row r="15" s="2" customFormat="true" ht="60" customHeight="true" spans="1:206">
      <c r="A15" s="21">
        <v>10</v>
      </c>
      <c r="B15" s="22" t="s">
        <v>33</v>
      </c>
      <c r="C15" s="22" t="s">
        <v>34</v>
      </c>
      <c r="D15" s="21" t="s">
        <v>26</v>
      </c>
      <c r="E15" s="30">
        <v>100</v>
      </c>
      <c r="F15" s="30">
        <v>2.4</v>
      </c>
      <c r="G15" s="31">
        <v>0.008</v>
      </c>
      <c r="H15" s="30">
        <f t="shared" si="0"/>
        <v>1</v>
      </c>
      <c r="I15" s="32">
        <v>1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</row>
    <row r="16" s="2" customFormat="true" ht="60" customHeight="true" spans="1:206">
      <c r="A16" s="21">
        <v>11</v>
      </c>
      <c r="B16" s="22" t="s">
        <v>35</v>
      </c>
      <c r="C16" s="22" t="s">
        <v>36</v>
      </c>
      <c r="D16" s="21" t="s">
        <v>15</v>
      </c>
      <c r="E16" s="30">
        <v>100</v>
      </c>
      <c r="F16" s="30">
        <v>2.4</v>
      </c>
      <c r="G16" s="31">
        <v>0.008</v>
      </c>
      <c r="H16" s="30">
        <f t="shared" si="0"/>
        <v>1</v>
      </c>
      <c r="I16" s="32">
        <v>1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</row>
    <row r="17" s="2" customFormat="true" ht="60" customHeight="true" spans="1:206">
      <c r="A17" s="21">
        <v>12</v>
      </c>
      <c r="B17" s="22" t="s">
        <v>37</v>
      </c>
      <c r="C17" s="22" t="s">
        <v>38</v>
      </c>
      <c r="D17" s="21" t="s">
        <v>15</v>
      </c>
      <c r="E17" s="30">
        <v>91</v>
      </c>
      <c r="F17" s="30">
        <v>2.184</v>
      </c>
      <c r="G17" s="31">
        <v>0.008</v>
      </c>
      <c r="H17" s="30">
        <f t="shared" si="0"/>
        <v>0.91</v>
      </c>
      <c r="I17" s="32">
        <v>0.91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</row>
    <row r="18" s="2" customFormat="true" ht="60" customHeight="true" spans="1:206">
      <c r="A18" s="21">
        <v>13</v>
      </c>
      <c r="B18" s="22" t="s">
        <v>39</v>
      </c>
      <c r="C18" s="22" t="s">
        <v>40</v>
      </c>
      <c r="D18" s="21" t="s">
        <v>15</v>
      </c>
      <c r="E18" s="30">
        <v>100</v>
      </c>
      <c r="F18" s="30">
        <v>1.8</v>
      </c>
      <c r="G18" s="31">
        <v>0.009</v>
      </c>
      <c r="H18" s="30">
        <f t="shared" si="0"/>
        <v>1</v>
      </c>
      <c r="I18" s="32">
        <v>1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</row>
    <row r="19" s="2" customFormat="true" ht="60" customHeight="true" spans="1:206">
      <c r="A19" s="21">
        <v>14</v>
      </c>
      <c r="B19" s="22" t="s">
        <v>41</v>
      </c>
      <c r="C19" s="22" t="s">
        <v>41</v>
      </c>
      <c r="D19" s="21" t="s">
        <v>15</v>
      </c>
      <c r="E19" s="30">
        <v>148</v>
      </c>
      <c r="F19" s="30">
        <v>1.48</v>
      </c>
      <c r="G19" s="31">
        <v>0.01</v>
      </c>
      <c r="H19" s="30">
        <f t="shared" si="0"/>
        <v>1.48</v>
      </c>
      <c r="I19" s="32">
        <v>1.48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</row>
    <row r="20" s="2" customFormat="true" ht="60" customHeight="true" spans="1:206">
      <c r="A20" s="21">
        <v>15</v>
      </c>
      <c r="B20" s="22" t="s">
        <v>42</v>
      </c>
      <c r="C20" s="22" t="s">
        <v>42</v>
      </c>
      <c r="D20" s="21" t="s">
        <v>26</v>
      </c>
      <c r="E20" s="30">
        <v>300</v>
      </c>
      <c r="F20" s="30">
        <v>8.1</v>
      </c>
      <c r="G20" s="31">
        <v>0.008</v>
      </c>
      <c r="H20" s="30">
        <f t="shared" si="0"/>
        <v>3</v>
      </c>
      <c r="I20" s="32">
        <v>3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</row>
    <row r="21" s="2" customFormat="true" ht="60" customHeight="true" spans="1:206">
      <c r="A21" s="21">
        <v>16</v>
      </c>
      <c r="B21" s="22" t="s">
        <v>43</v>
      </c>
      <c r="C21" s="22" t="s">
        <v>43</v>
      </c>
      <c r="D21" s="21" t="s">
        <v>26</v>
      </c>
      <c r="E21" s="30">
        <v>300</v>
      </c>
      <c r="F21" s="30">
        <v>3</v>
      </c>
      <c r="G21" s="31">
        <v>0.01</v>
      </c>
      <c r="H21" s="30">
        <f t="shared" si="0"/>
        <v>3</v>
      </c>
      <c r="I21" s="32">
        <v>3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</row>
    <row r="22" s="2" customFormat="true" ht="60" customHeight="true" spans="1:206">
      <c r="A22" s="21">
        <v>17</v>
      </c>
      <c r="B22" s="22" t="s">
        <v>44</v>
      </c>
      <c r="C22" s="22" t="s">
        <v>44</v>
      </c>
      <c r="D22" s="21" t="s">
        <v>26</v>
      </c>
      <c r="E22" s="30">
        <v>261</v>
      </c>
      <c r="F22" s="30">
        <v>7.047</v>
      </c>
      <c r="G22" s="31">
        <v>0.008</v>
      </c>
      <c r="H22" s="30">
        <f t="shared" si="0"/>
        <v>2.61</v>
      </c>
      <c r="I22" s="32">
        <v>2.61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</row>
    <row r="23" s="2" customFormat="true" ht="60" customHeight="true" spans="1:206">
      <c r="A23" s="21">
        <v>18</v>
      </c>
      <c r="B23" s="22" t="s">
        <v>45</v>
      </c>
      <c r="C23" s="22" t="s">
        <v>46</v>
      </c>
      <c r="D23" s="21" t="s">
        <v>47</v>
      </c>
      <c r="E23" s="30">
        <v>100</v>
      </c>
      <c r="F23" s="30">
        <v>2.4</v>
      </c>
      <c r="G23" s="31">
        <v>0.008</v>
      </c>
      <c r="H23" s="30">
        <f t="shared" ref="H23:H77" si="1">E23*0.01*0.8</f>
        <v>0.8</v>
      </c>
      <c r="I23" s="32">
        <v>0.8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</row>
    <row r="24" s="2" customFormat="true" ht="60" customHeight="true" spans="1:206">
      <c r="A24" s="21">
        <v>19</v>
      </c>
      <c r="B24" s="22" t="s">
        <v>48</v>
      </c>
      <c r="C24" s="22" t="s">
        <v>49</v>
      </c>
      <c r="D24" s="21" t="s">
        <v>47</v>
      </c>
      <c r="E24" s="30">
        <v>76.204585</v>
      </c>
      <c r="F24" s="30">
        <v>1.829</v>
      </c>
      <c r="G24" s="31">
        <v>0.008</v>
      </c>
      <c r="H24" s="30">
        <f t="shared" si="1"/>
        <v>0.60963668</v>
      </c>
      <c r="I24" s="32">
        <v>0.60963668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</row>
    <row r="25" s="2" customFormat="true" ht="60" customHeight="true" spans="1:206">
      <c r="A25" s="21">
        <v>20</v>
      </c>
      <c r="B25" s="22" t="s">
        <v>50</v>
      </c>
      <c r="C25" s="22" t="s">
        <v>51</v>
      </c>
      <c r="D25" s="21" t="s">
        <v>47</v>
      </c>
      <c r="E25" s="30">
        <v>100</v>
      </c>
      <c r="F25" s="30">
        <v>2.4</v>
      </c>
      <c r="G25" s="31">
        <v>0.008</v>
      </c>
      <c r="H25" s="30">
        <f t="shared" si="1"/>
        <v>0.8</v>
      </c>
      <c r="I25" s="32">
        <v>0.8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</row>
    <row r="26" s="2" customFormat="true" ht="60" customHeight="true" spans="1:206">
      <c r="A26" s="21">
        <v>21</v>
      </c>
      <c r="B26" s="22" t="s">
        <v>52</v>
      </c>
      <c r="C26" s="22" t="s">
        <v>53</v>
      </c>
      <c r="D26" s="21" t="s">
        <v>47</v>
      </c>
      <c r="E26" s="30">
        <v>91.542338</v>
      </c>
      <c r="F26" s="30">
        <v>2.1971</v>
      </c>
      <c r="G26" s="31">
        <v>0.008</v>
      </c>
      <c r="H26" s="30">
        <f t="shared" si="1"/>
        <v>0.732338704</v>
      </c>
      <c r="I26" s="32" t="s">
        <v>54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</row>
    <row r="27" s="2" customFormat="true" ht="60" customHeight="true" spans="1:206">
      <c r="A27" s="21">
        <v>22</v>
      </c>
      <c r="B27" s="22" t="s">
        <v>55</v>
      </c>
      <c r="C27" s="22" t="s">
        <v>56</v>
      </c>
      <c r="D27" s="21" t="s">
        <v>47</v>
      </c>
      <c r="E27" s="30">
        <v>100</v>
      </c>
      <c r="F27" s="30">
        <v>2.4</v>
      </c>
      <c r="G27" s="31">
        <v>0.008</v>
      </c>
      <c r="H27" s="30">
        <f t="shared" si="1"/>
        <v>0.8</v>
      </c>
      <c r="I27" s="32">
        <v>0.8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</row>
    <row r="28" s="2" customFormat="true" ht="60" customHeight="true" spans="1:206">
      <c r="A28" s="21">
        <v>23</v>
      </c>
      <c r="B28" s="22" t="s">
        <v>57</v>
      </c>
      <c r="C28" s="22" t="s">
        <v>58</v>
      </c>
      <c r="D28" s="21" t="s">
        <v>47</v>
      </c>
      <c r="E28" s="30">
        <v>61.965961</v>
      </c>
      <c r="F28" s="30">
        <v>1.1154</v>
      </c>
      <c r="G28" s="31">
        <v>0.009</v>
      </c>
      <c r="H28" s="30">
        <f t="shared" si="1"/>
        <v>0.495727688</v>
      </c>
      <c r="I28" s="32">
        <v>0.495727688</v>
      </c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</row>
    <row r="29" s="2" customFormat="true" ht="60" customHeight="true" spans="1:206">
      <c r="A29" s="21">
        <v>24</v>
      </c>
      <c r="B29" s="22" t="s">
        <v>59</v>
      </c>
      <c r="C29" s="22" t="s">
        <v>60</v>
      </c>
      <c r="D29" s="21" t="s">
        <v>47</v>
      </c>
      <c r="E29" s="30">
        <v>100</v>
      </c>
      <c r="F29" s="30">
        <v>2.4</v>
      </c>
      <c r="G29" s="31">
        <v>0.008</v>
      </c>
      <c r="H29" s="30">
        <f t="shared" si="1"/>
        <v>0.8</v>
      </c>
      <c r="I29" s="32">
        <v>0.8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</row>
    <row r="30" s="2" customFormat="true" ht="60" customHeight="true" spans="1:206">
      <c r="A30" s="21">
        <v>25</v>
      </c>
      <c r="B30" s="22" t="s">
        <v>61</v>
      </c>
      <c r="C30" s="22" t="s">
        <v>62</v>
      </c>
      <c r="D30" s="21" t="s">
        <v>47</v>
      </c>
      <c r="E30" s="30">
        <v>100</v>
      </c>
      <c r="F30" s="30">
        <v>2.4</v>
      </c>
      <c r="G30" s="31">
        <v>0.008</v>
      </c>
      <c r="H30" s="30">
        <f t="shared" si="1"/>
        <v>0.8</v>
      </c>
      <c r="I30" s="33">
        <v>0.8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</row>
    <row r="31" s="2" customFormat="true" ht="60" customHeight="true" spans="1:206">
      <c r="A31" s="21">
        <v>26</v>
      </c>
      <c r="B31" s="22" t="s">
        <v>63</v>
      </c>
      <c r="C31" s="22" t="s">
        <v>64</v>
      </c>
      <c r="D31" s="21" t="s">
        <v>47</v>
      </c>
      <c r="E31" s="30">
        <v>100</v>
      </c>
      <c r="F31" s="30">
        <v>2.4</v>
      </c>
      <c r="G31" s="31">
        <v>0.008</v>
      </c>
      <c r="H31" s="30">
        <f t="shared" si="1"/>
        <v>0.8</v>
      </c>
      <c r="I31" s="33">
        <v>0.8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</row>
    <row r="32" s="2" customFormat="true" ht="60" customHeight="true" spans="1:206">
      <c r="A32" s="21">
        <v>27</v>
      </c>
      <c r="B32" s="22" t="s">
        <v>65</v>
      </c>
      <c r="C32" s="22" t="s">
        <v>66</v>
      </c>
      <c r="D32" s="21" t="s">
        <v>47</v>
      </c>
      <c r="E32" s="30">
        <v>100</v>
      </c>
      <c r="F32" s="30">
        <v>2.4</v>
      </c>
      <c r="G32" s="31">
        <v>0.008</v>
      </c>
      <c r="H32" s="30">
        <f t="shared" si="1"/>
        <v>0.8</v>
      </c>
      <c r="I32" s="33">
        <v>0.8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</row>
    <row r="33" s="2" customFormat="true" ht="60" customHeight="true" spans="1:206">
      <c r="A33" s="21">
        <v>28</v>
      </c>
      <c r="B33" s="22" t="s">
        <v>67</v>
      </c>
      <c r="C33" s="22" t="s">
        <v>68</v>
      </c>
      <c r="D33" s="21" t="s">
        <v>47</v>
      </c>
      <c r="E33" s="30">
        <v>100</v>
      </c>
      <c r="F33" s="30">
        <v>2.4</v>
      </c>
      <c r="G33" s="31">
        <v>0.008</v>
      </c>
      <c r="H33" s="30">
        <f t="shared" si="1"/>
        <v>0.8</v>
      </c>
      <c r="I33" s="33">
        <v>0.8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</row>
    <row r="34" s="2" customFormat="true" ht="60" customHeight="true" spans="1:206">
      <c r="A34" s="21">
        <v>29</v>
      </c>
      <c r="B34" s="22" t="s">
        <v>69</v>
      </c>
      <c r="C34" s="22" t="s">
        <v>70</v>
      </c>
      <c r="D34" s="21" t="s">
        <v>47</v>
      </c>
      <c r="E34" s="30">
        <v>100</v>
      </c>
      <c r="F34" s="30">
        <v>1.8</v>
      </c>
      <c r="G34" s="31">
        <v>0.009</v>
      </c>
      <c r="H34" s="30">
        <f t="shared" si="1"/>
        <v>0.8</v>
      </c>
      <c r="I34" s="33">
        <v>0.8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</row>
    <row r="35" s="2" customFormat="true" ht="60" customHeight="true" spans="1:206">
      <c r="A35" s="21">
        <v>30</v>
      </c>
      <c r="B35" s="22" t="s">
        <v>71</v>
      </c>
      <c r="C35" s="22" t="s">
        <v>72</v>
      </c>
      <c r="D35" s="21" t="s">
        <v>47</v>
      </c>
      <c r="E35" s="30">
        <v>78.012209</v>
      </c>
      <c r="F35" s="30">
        <v>1.872294</v>
      </c>
      <c r="G35" s="31">
        <v>0.008</v>
      </c>
      <c r="H35" s="30">
        <f t="shared" si="1"/>
        <v>0.624097672</v>
      </c>
      <c r="I35" s="33">
        <v>0.624097672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</row>
    <row r="36" s="2" customFormat="true" ht="60" customHeight="true" spans="1:206">
      <c r="A36" s="21">
        <v>31</v>
      </c>
      <c r="B36" s="22" t="s">
        <v>73</v>
      </c>
      <c r="C36" s="22" t="s">
        <v>74</v>
      </c>
      <c r="D36" s="21" t="s">
        <v>47</v>
      </c>
      <c r="E36" s="30">
        <v>96.495721</v>
      </c>
      <c r="F36" s="30">
        <v>2.3159</v>
      </c>
      <c r="G36" s="31">
        <v>0.008</v>
      </c>
      <c r="H36" s="30">
        <f t="shared" si="1"/>
        <v>0.771965768</v>
      </c>
      <c r="I36" s="33">
        <v>0.771965768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</row>
    <row r="37" s="2" customFormat="true" ht="60" customHeight="true" spans="1:206">
      <c r="A37" s="21">
        <v>32</v>
      </c>
      <c r="B37" s="22" t="s">
        <v>75</v>
      </c>
      <c r="C37" s="22" t="s">
        <v>76</v>
      </c>
      <c r="D37" s="21" t="s">
        <v>47</v>
      </c>
      <c r="E37" s="30">
        <v>100</v>
      </c>
      <c r="F37" s="30">
        <v>2.4</v>
      </c>
      <c r="G37" s="31">
        <v>0.008</v>
      </c>
      <c r="H37" s="30">
        <f t="shared" si="1"/>
        <v>0.8</v>
      </c>
      <c r="I37" s="33">
        <v>0.8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</row>
    <row r="38" s="2" customFormat="true" ht="60" customHeight="true" spans="1:206">
      <c r="A38" s="21">
        <v>33</v>
      </c>
      <c r="B38" s="22" t="s">
        <v>77</v>
      </c>
      <c r="C38" s="22" t="s">
        <v>78</v>
      </c>
      <c r="D38" s="21" t="s">
        <v>47</v>
      </c>
      <c r="E38" s="30">
        <v>100</v>
      </c>
      <c r="F38" s="30">
        <v>2.4</v>
      </c>
      <c r="G38" s="31">
        <v>0.008</v>
      </c>
      <c r="H38" s="30">
        <f t="shared" si="1"/>
        <v>0.8</v>
      </c>
      <c r="I38" s="33">
        <v>0.8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</row>
    <row r="39" s="2" customFormat="true" ht="60" customHeight="true" spans="1:206">
      <c r="A39" s="21">
        <v>34</v>
      </c>
      <c r="B39" s="22" t="s">
        <v>79</v>
      </c>
      <c r="C39" s="22" t="s">
        <v>80</v>
      </c>
      <c r="D39" s="21" t="s">
        <v>47</v>
      </c>
      <c r="E39" s="30">
        <v>100</v>
      </c>
      <c r="F39" s="30">
        <v>2.4</v>
      </c>
      <c r="G39" s="31">
        <v>0.009</v>
      </c>
      <c r="H39" s="30">
        <f t="shared" si="1"/>
        <v>0.8</v>
      </c>
      <c r="I39" s="33">
        <v>0.8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</row>
    <row r="40" s="2" customFormat="true" ht="60" customHeight="true" spans="1:206">
      <c r="A40" s="21">
        <v>35</v>
      </c>
      <c r="B40" s="22" t="s">
        <v>81</v>
      </c>
      <c r="C40" s="22" t="s">
        <v>82</v>
      </c>
      <c r="D40" s="21" t="s">
        <v>47</v>
      </c>
      <c r="E40" s="30">
        <v>81.608408</v>
      </c>
      <c r="F40" s="30">
        <v>1.469</v>
      </c>
      <c r="G40" s="31">
        <v>0.009</v>
      </c>
      <c r="H40" s="30">
        <f t="shared" si="1"/>
        <v>0.652867264</v>
      </c>
      <c r="I40" s="33">
        <v>0.81608408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</row>
    <row r="41" s="2" customFormat="true" ht="60" customHeight="true" spans="1:206">
      <c r="A41" s="21">
        <v>36</v>
      </c>
      <c r="B41" s="22" t="s">
        <v>83</v>
      </c>
      <c r="C41" s="22" t="s">
        <v>84</v>
      </c>
      <c r="D41" s="21" t="s">
        <v>47</v>
      </c>
      <c r="E41" s="30">
        <v>100</v>
      </c>
      <c r="F41" s="30">
        <v>2.4</v>
      </c>
      <c r="G41" s="31">
        <v>0.008</v>
      </c>
      <c r="H41" s="30">
        <f t="shared" si="1"/>
        <v>0.8</v>
      </c>
      <c r="I41" s="33">
        <v>0.8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</row>
    <row r="42" s="2" customFormat="true" ht="60" customHeight="true" spans="1:206">
      <c r="A42" s="21">
        <v>37</v>
      </c>
      <c r="B42" s="22" t="s">
        <v>85</v>
      </c>
      <c r="C42" s="22" t="s">
        <v>86</v>
      </c>
      <c r="D42" s="21" t="s">
        <v>47</v>
      </c>
      <c r="E42" s="30">
        <v>100</v>
      </c>
      <c r="F42" s="30">
        <v>2.4</v>
      </c>
      <c r="G42" s="31">
        <v>0.008</v>
      </c>
      <c r="H42" s="30">
        <f t="shared" si="1"/>
        <v>0.8</v>
      </c>
      <c r="I42" s="33">
        <v>0.8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</row>
    <row r="43" s="2" customFormat="true" ht="60" customHeight="true" spans="1:206">
      <c r="A43" s="21">
        <v>38</v>
      </c>
      <c r="B43" s="22" t="s">
        <v>87</v>
      </c>
      <c r="C43" s="22" t="s">
        <v>88</v>
      </c>
      <c r="D43" s="21" t="s">
        <v>47</v>
      </c>
      <c r="E43" s="30">
        <v>100</v>
      </c>
      <c r="F43" s="30">
        <v>2.4</v>
      </c>
      <c r="G43" s="31">
        <v>0.008</v>
      </c>
      <c r="H43" s="30">
        <f t="shared" si="1"/>
        <v>0.8</v>
      </c>
      <c r="I43" s="33">
        <v>0.8</v>
      </c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</row>
    <row r="44" s="2" customFormat="true" ht="60" customHeight="true" spans="1:206">
      <c r="A44" s="21">
        <v>39</v>
      </c>
      <c r="B44" s="22" t="s">
        <v>89</v>
      </c>
      <c r="C44" s="22" t="s">
        <v>90</v>
      </c>
      <c r="D44" s="21" t="s">
        <v>47</v>
      </c>
      <c r="E44" s="30">
        <v>87.214058</v>
      </c>
      <c r="F44" s="30">
        <v>2.0932</v>
      </c>
      <c r="G44" s="31">
        <v>0.008</v>
      </c>
      <c r="H44" s="30">
        <f t="shared" si="1"/>
        <v>0.697712464</v>
      </c>
      <c r="I44" s="33">
        <v>0.697712464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</row>
    <row r="45" s="2" customFormat="true" ht="60" customHeight="true" spans="1:206">
      <c r="A45" s="21">
        <v>40</v>
      </c>
      <c r="B45" s="22" t="s">
        <v>91</v>
      </c>
      <c r="C45" s="22" t="s">
        <v>92</v>
      </c>
      <c r="D45" s="21" t="s">
        <v>47</v>
      </c>
      <c r="E45" s="30">
        <v>100</v>
      </c>
      <c r="F45" s="30">
        <v>2.4</v>
      </c>
      <c r="G45" s="31">
        <v>0.008</v>
      </c>
      <c r="H45" s="30">
        <f t="shared" si="1"/>
        <v>0.8</v>
      </c>
      <c r="I45" s="33">
        <v>0.8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</row>
    <row r="46" s="2" customFormat="true" ht="60" customHeight="true" spans="1:206">
      <c r="A46" s="21">
        <v>41</v>
      </c>
      <c r="B46" s="22" t="s">
        <v>93</v>
      </c>
      <c r="C46" s="22" t="s">
        <v>94</v>
      </c>
      <c r="D46" s="21" t="s">
        <v>47</v>
      </c>
      <c r="E46" s="30">
        <v>100</v>
      </c>
      <c r="F46" s="30">
        <v>2.4</v>
      </c>
      <c r="G46" s="31">
        <v>0.008</v>
      </c>
      <c r="H46" s="30">
        <f t="shared" si="1"/>
        <v>0.8</v>
      </c>
      <c r="I46" s="33">
        <v>0.8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</row>
    <row r="47" s="2" customFormat="true" ht="60" customHeight="true" spans="1:206">
      <c r="A47" s="21">
        <v>42</v>
      </c>
      <c r="B47" s="22" t="s">
        <v>95</v>
      </c>
      <c r="C47" s="22" t="s">
        <v>96</v>
      </c>
      <c r="D47" s="21" t="s">
        <v>47</v>
      </c>
      <c r="E47" s="30">
        <v>100</v>
      </c>
      <c r="F47" s="30">
        <v>2.4</v>
      </c>
      <c r="G47" s="31">
        <v>0.008</v>
      </c>
      <c r="H47" s="30">
        <f t="shared" si="1"/>
        <v>0.8</v>
      </c>
      <c r="I47" s="32" t="s">
        <v>54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</row>
    <row r="48" s="2" customFormat="true" ht="60" customHeight="true" spans="1:206">
      <c r="A48" s="21">
        <v>43</v>
      </c>
      <c r="B48" s="22" t="s">
        <v>97</v>
      </c>
      <c r="C48" s="22" t="s">
        <v>98</v>
      </c>
      <c r="D48" s="21" t="s">
        <v>47</v>
      </c>
      <c r="E48" s="30">
        <v>78</v>
      </c>
      <c r="F48" s="30">
        <v>1.872</v>
      </c>
      <c r="G48" s="31">
        <v>0.008</v>
      </c>
      <c r="H48" s="30">
        <f t="shared" si="1"/>
        <v>0.624</v>
      </c>
      <c r="I48" s="32" t="s">
        <v>54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</row>
    <row r="49" s="2" customFormat="true" ht="60" customHeight="true" spans="1:206">
      <c r="A49" s="21">
        <v>44</v>
      </c>
      <c r="B49" s="22" t="s">
        <v>99</v>
      </c>
      <c r="C49" s="22" t="s">
        <v>100</v>
      </c>
      <c r="D49" s="21" t="s">
        <v>47</v>
      </c>
      <c r="E49" s="30">
        <v>100</v>
      </c>
      <c r="F49" s="30">
        <v>2.4</v>
      </c>
      <c r="G49" s="31">
        <v>0.008</v>
      </c>
      <c r="H49" s="30">
        <f t="shared" si="1"/>
        <v>0.8</v>
      </c>
      <c r="I49" s="33">
        <v>0.8</v>
      </c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</row>
    <row r="50" s="2" customFormat="true" ht="60" customHeight="true" spans="1:206">
      <c r="A50" s="21">
        <v>45</v>
      </c>
      <c r="B50" s="22" t="s">
        <v>101</v>
      </c>
      <c r="C50" s="22" t="s">
        <v>102</v>
      </c>
      <c r="D50" s="21" t="s">
        <v>47</v>
      </c>
      <c r="E50" s="30">
        <v>75</v>
      </c>
      <c r="F50" s="30">
        <v>1.8</v>
      </c>
      <c r="G50" s="31">
        <v>0.008</v>
      </c>
      <c r="H50" s="30">
        <f t="shared" si="1"/>
        <v>0.6</v>
      </c>
      <c r="I50" s="33">
        <v>0.6</v>
      </c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</row>
    <row r="51" s="2" customFormat="true" ht="60" customHeight="true" spans="1:206">
      <c r="A51" s="21">
        <v>46</v>
      </c>
      <c r="B51" s="22" t="s">
        <v>103</v>
      </c>
      <c r="C51" s="22" t="s">
        <v>104</v>
      </c>
      <c r="D51" s="21" t="s">
        <v>47</v>
      </c>
      <c r="E51" s="30">
        <v>100</v>
      </c>
      <c r="F51" s="30">
        <v>2.4</v>
      </c>
      <c r="G51" s="31">
        <v>0.008</v>
      </c>
      <c r="H51" s="30">
        <f t="shared" si="1"/>
        <v>0.8</v>
      </c>
      <c r="I51" s="33">
        <v>0.8</v>
      </c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</row>
    <row r="52" s="2" customFormat="true" ht="60" customHeight="true" spans="1:206">
      <c r="A52" s="21">
        <v>47</v>
      </c>
      <c r="B52" s="22" t="s">
        <v>105</v>
      </c>
      <c r="C52" s="22" t="s">
        <v>106</v>
      </c>
      <c r="D52" s="21" t="s">
        <v>47</v>
      </c>
      <c r="E52" s="30">
        <v>100</v>
      </c>
      <c r="F52" s="30">
        <v>2.4</v>
      </c>
      <c r="G52" s="31">
        <v>0.008</v>
      </c>
      <c r="H52" s="30">
        <f t="shared" si="1"/>
        <v>0.8</v>
      </c>
      <c r="I52" s="33">
        <v>0.8</v>
      </c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</row>
    <row r="53" s="2" customFormat="true" ht="60" customHeight="true" spans="1:206">
      <c r="A53" s="21">
        <v>48</v>
      </c>
      <c r="B53" s="22" t="s">
        <v>107</v>
      </c>
      <c r="C53" s="22" t="s">
        <v>108</v>
      </c>
      <c r="D53" s="21" t="s">
        <v>47</v>
      </c>
      <c r="E53" s="30">
        <v>100</v>
      </c>
      <c r="F53" s="30">
        <v>2.4</v>
      </c>
      <c r="G53" s="31">
        <v>0.008</v>
      </c>
      <c r="H53" s="30">
        <f t="shared" si="1"/>
        <v>0.8</v>
      </c>
      <c r="I53" s="33">
        <v>1</v>
      </c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</row>
    <row r="54" s="2" customFormat="true" ht="60" customHeight="true" spans="1:206">
      <c r="A54" s="21">
        <v>49</v>
      </c>
      <c r="B54" s="22" t="s">
        <v>109</v>
      </c>
      <c r="C54" s="22" t="s">
        <v>110</v>
      </c>
      <c r="D54" s="21" t="s">
        <v>47</v>
      </c>
      <c r="E54" s="30">
        <v>100</v>
      </c>
      <c r="F54" s="30">
        <v>2.4</v>
      </c>
      <c r="G54" s="31">
        <v>0.008</v>
      </c>
      <c r="H54" s="30">
        <f t="shared" si="1"/>
        <v>0.8</v>
      </c>
      <c r="I54" s="33">
        <v>0.8</v>
      </c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</row>
    <row r="55" s="2" customFormat="true" ht="60" customHeight="true" spans="1:206">
      <c r="A55" s="21">
        <v>50</v>
      </c>
      <c r="B55" s="22" t="s">
        <v>111</v>
      </c>
      <c r="C55" s="22" t="s">
        <v>112</v>
      </c>
      <c r="D55" s="21" t="s">
        <v>47</v>
      </c>
      <c r="E55" s="30">
        <v>82</v>
      </c>
      <c r="F55" s="30">
        <v>1.968</v>
      </c>
      <c r="G55" s="31">
        <v>0.008</v>
      </c>
      <c r="H55" s="30">
        <f t="shared" si="1"/>
        <v>0.656</v>
      </c>
      <c r="I55" s="33">
        <v>0.0054</v>
      </c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</row>
    <row r="56" s="2" customFormat="true" ht="60" customHeight="true" spans="1:206">
      <c r="A56" s="21">
        <v>51</v>
      </c>
      <c r="B56" s="22" t="s">
        <v>113</v>
      </c>
      <c r="C56" s="22" t="s">
        <v>114</v>
      </c>
      <c r="D56" s="21" t="s">
        <v>47</v>
      </c>
      <c r="E56" s="30">
        <v>100</v>
      </c>
      <c r="F56" s="30">
        <v>2.4</v>
      </c>
      <c r="G56" s="31">
        <v>0.008</v>
      </c>
      <c r="H56" s="30">
        <f t="shared" si="1"/>
        <v>0.8</v>
      </c>
      <c r="I56" s="33">
        <v>0.8</v>
      </c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</row>
    <row r="57" s="2" customFormat="true" ht="60" customHeight="true" spans="1:206">
      <c r="A57" s="21">
        <v>52</v>
      </c>
      <c r="B57" s="22" t="s">
        <v>115</v>
      </c>
      <c r="C57" s="22" t="s">
        <v>116</v>
      </c>
      <c r="D57" s="21" t="s">
        <v>47</v>
      </c>
      <c r="E57" s="30">
        <v>100</v>
      </c>
      <c r="F57" s="30">
        <v>2.4</v>
      </c>
      <c r="G57" s="31">
        <v>0.008</v>
      </c>
      <c r="H57" s="30">
        <f t="shared" si="1"/>
        <v>0.8</v>
      </c>
      <c r="I57" s="33">
        <v>0.8</v>
      </c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</row>
    <row r="58" s="2" customFormat="true" ht="60" customHeight="true" spans="1:206">
      <c r="A58" s="21">
        <v>53</v>
      </c>
      <c r="B58" s="22" t="s">
        <v>117</v>
      </c>
      <c r="C58" s="22" t="s">
        <v>118</v>
      </c>
      <c r="D58" s="21" t="s">
        <v>47</v>
      </c>
      <c r="E58" s="30">
        <v>72</v>
      </c>
      <c r="F58" s="30">
        <v>1.728</v>
      </c>
      <c r="G58" s="31">
        <v>0.008</v>
      </c>
      <c r="H58" s="30">
        <f t="shared" si="1"/>
        <v>0.576</v>
      </c>
      <c r="I58" s="33">
        <v>0.576</v>
      </c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</row>
    <row r="59" s="2" customFormat="true" ht="60" customHeight="true" spans="1:206">
      <c r="A59" s="21">
        <v>54</v>
      </c>
      <c r="B59" s="22" t="s">
        <v>119</v>
      </c>
      <c r="C59" s="22" t="s">
        <v>120</v>
      </c>
      <c r="D59" s="21" t="s">
        <v>47</v>
      </c>
      <c r="E59" s="30">
        <v>100</v>
      </c>
      <c r="F59" s="30">
        <v>2.4</v>
      </c>
      <c r="G59" s="31">
        <v>0.008</v>
      </c>
      <c r="H59" s="30">
        <f t="shared" si="1"/>
        <v>0.8</v>
      </c>
      <c r="I59" s="33">
        <v>0.8</v>
      </c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</row>
    <row r="60" s="2" customFormat="true" ht="60" customHeight="true" spans="1:206">
      <c r="A60" s="21">
        <v>55</v>
      </c>
      <c r="B60" s="22" t="s">
        <v>121</v>
      </c>
      <c r="C60" s="22" t="s">
        <v>122</v>
      </c>
      <c r="D60" s="21" t="s">
        <v>47</v>
      </c>
      <c r="E60" s="30">
        <v>94</v>
      </c>
      <c r="F60" s="30">
        <v>2.256</v>
      </c>
      <c r="G60" s="31">
        <v>0.008</v>
      </c>
      <c r="H60" s="30">
        <f t="shared" si="1"/>
        <v>0.752</v>
      </c>
      <c r="I60" s="33">
        <v>0.752</v>
      </c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</row>
    <row r="61" s="2" customFormat="true" ht="60" customHeight="true" spans="1:206">
      <c r="A61" s="21">
        <v>56</v>
      </c>
      <c r="B61" s="22" t="s">
        <v>123</v>
      </c>
      <c r="C61" s="22" t="s">
        <v>124</v>
      </c>
      <c r="D61" s="21" t="s">
        <v>47</v>
      </c>
      <c r="E61" s="30">
        <v>100</v>
      </c>
      <c r="F61" s="30">
        <v>2.4</v>
      </c>
      <c r="G61" s="31">
        <v>0.008</v>
      </c>
      <c r="H61" s="30">
        <f t="shared" si="1"/>
        <v>0.8</v>
      </c>
      <c r="I61" s="33">
        <v>0.8</v>
      </c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</row>
    <row r="62" s="2" customFormat="true" ht="60" customHeight="true" spans="1:206">
      <c r="A62" s="21">
        <v>57</v>
      </c>
      <c r="B62" s="22" t="s">
        <v>125</v>
      </c>
      <c r="C62" s="22" t="s">
        <v>126</v>
      </c>
      <c r="D62" s="21" t="s">
        <v>47</v>
      </c>
      <c r="E62" s="30">
        <v>100</v>
      </c>
      <c r="F62" s="30">
        <v>2.4</v>
      </c>
      <c r="G62" s="31">
        <v>0.008</v>
      </c>
      <c r="H62" s="30">
        <f t="shared" si="1"/>
        <v>0.8</v>
      </c>
      <c r="I62" s="32" t="s">
        <v>54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</row>
    <row r="63" s="2" customFormat="true" ht="60" customHeight="true" spans="1:206">
      <c r="A63" s="21">
        <v>58</v>
      </c>
      <c r="B63" s="22" t="s">
        <v>127</v>
      </c>
      <c r="C63" s="22" t="s">
        <v>128</v>
      </c>
      <c r="D63" s="21" t="s">
        <v>47</v>
      </c>
      <c r="E63" s="30">
        <v>100</v>
      </c>
      <c r="F63" s="30">
        <v>2.4</v>
      </c>
      <c r="G63" s="31">
        <v>0.008</v>
      </c>
      <c r="H63" s="30">
        <f t="shared" si="1"/>
        <v>0.8</v>
      </c>
      <c r="I63" s="33">
        <v>0.8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</row>
    <row r="64" s="2" customFormat="true" ht="60" customHeight="true" spans="1:206">
      <c r="A64" s="21">
        <v>59</v>
      </c>
      <c r="B64" s="22" t="s">
        <v>129</v>
      </c>
      <c r="C64" s="22" t="s">
        <v>130</v>
      </c>
      <c r="D64" s="21" t="s">
        <v>47</v>
      </c>
      <c r="E64" s="30">
        <v>100</v>
      </c>
      <c r="F64" s="30">
        <v>1.8</v>
      </c>
      <c r="G64" s="31">
        <v>0.009</v>
      </c>
      <c r="H64" s="30">
        <f t="shared" si="1"/>
        <v>0.8</v>
      </c>
      <c r="I64" s="33">
        <v>0.8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</row>
    <row r="65" s="2" customFormat="true" ht="60" customHeight="true" spans="1:206">
      <c r="A65" s="21">
        <v>60</v>
      </c>
      <c r="B65" s="22" t="s">
        <v>131</v>
      </c>
      <c r="C65" s="22" t="s">
        <v>132</v>
      </c>
      <c r="D65" s="21" t="s">
        <v>47</v>
      </c>
      <c r="E65" s="30">
        <v>100</v>
      </c>
      <c r="F65" s="30">
        <v>2.4</v>
      </c>
      <c r="G65" s="31">
        <v>0.008</v>
      </c>
      <c r="H65" s="30">
        <f t="shared" si="1"/>
        <v>0.8</v>
      </c>
      <c r="I65" s="33">
        <v>0.8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</row>
    <row r="66" s="2" customFormat="true" ht="60" customHeight="true" spans="1:206">
      <c r="A66" s="21">
        <v>61</v>
      </c>
      <c r="B66" s="22" t="s">
        <v>133</v>
      </c>
      <c r="C66" s="22" t="s">
        <v>134</v>
      </c>
      <c r="D66" s="21" t="s">
        <v>47</v>
      </c>
      <c r="E66" s="30">
        <v>100</v>
      </c>
      <c r="F66" s="30">
        <v>2.4</v>
      </c>
      <c r="G66" s="31">
        <v>0.008</v>
      </c>
      <c r="H66" s="30">
        <f t="shared" si="1"/>
        <v>0.8</v>
      </c>
      <c r="I66" s="33">
        <v>0.8</v>
      </c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</row>
    <row r="67" s="2" customFormat="true" ht="60" customHeight="true" spans="1:206">
      <c r="A67" s="21">
        <v>62</v>
      </c>
      <c r="B67" s="22" t="s">
        <v>135</v>
      </c>
      <c r="C67" s="22" t="s">
        <v>136</v>
      </c>
      <c r="D67" s="21" t="s">
        <v>47</v>
      </c>
      <c r="E67" s="30">
        <v>73</v>
      </c>
      <c r="F67" s="30">
        <v>1.752</v>
      </c>
      <c r="G67" s="31">
        <v>0.008</v>
      </c>
      <c r="H67" s="30">
        <f t="shared" si="1"/>
        <v>0.584</v>
      </c>
      <c r="I67" s="33">
        <v>0.584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</row>
    <row r="68" s="2" customFormat="true" ht="60" customHeight="true" spans="1:206">
      <c r="A68" s="21">
        <v>63</v>
      </c>
      <c r="B68" s="22" t="s">
        <v>137</v>
      </c>
      <c r="C68" s="22" t="s">
        <v>138</v>
      </c>
      <c r="D68" s="21" t="s">
        <v>47</v>
      </c>
      <c r="E68" s="30">
        <v>100</v>
      </c>
      <c r="F68" s="30">
        <v>2.4</v>
      </c>
      <c r="G68" s="31">
        <v>0.008</v>
      </c>
      <c r="H68" s="30">
        <f t="shared" si="1"/>
        <v>0.8</v>
      </c>
      <c r="I68" s="33">
        <v>0.8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</row>
    <row r="69" s="2" customFormat="true" ht="60" customHeight="true" spans="1:206">
      <c r="A69" s="21">
        <v>64</v>
      </c>
      <c r="B69" s="22" t="s">
        <v>139</v>
      </c>
      <c r="C69" s="22" t="s">
        <v>140</v>
      </c>
      <c r="D69" s="21" t="s">
        <v>47</v>
      </c>
      <c r="E69" s="30">
        <v>90</v>
      </c>
      <c r="F69" s="30">
        <v>1.62</v>
      </c>
      <c r="G69" s="31">
        <v>0.009</v>
      </c>
      <c r="H69" s="30">
        <f t="shared" si="1"/>
        <v>0.72</v>
      </c>
      <c r="I69" s="33">
        <v>0.72</v>
      </c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</row>
    <row r="70" s="2" customFormat="true" ht="60" customHeight="true" spans="1:206">
      <c r="A70" s="21">
        <v>65</v>
      </c>
      <c r="B70" s="22" t="s">
        <v>35</v>
      </c>
      <c r="C70" s="22" t="s">
        <v>141</v>
      </c>
      <c r="D70" s="21" t="s">
        <v>47</v>
      </c>
      <c r="E70" s="30">
        <v>100</v>
      </c>
      <c r="F70" s="30">
        <v>2.4</v>
      </c>
      <c r="G70" s="31">
        <v>0.008</v>
      </c>
      <c r="H70" s="30">
        <f t="shared" si="1"/>
        <v>0.8</v>
      </c>
      <c r="I70" s="33">
        <v>0.8</v>
      </c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</row>
    <row r="71" s="2" customFormat="true" ht="60" customHeight="true" spans="1:206">
      <c r="A71" s="21">
        <v>66</v>
      </c>
      <c r="B71" s="22" t="s">
        <v>142</v>
      </c>
      <c r="C71" s="22" t="s">
        <v>143</v>
      </c>
      <c r="D71" s="21" t="s">
        <v>47</v>
      </c>
      <c r="E71" s="30">
        <v>74</v>
      </c>
      <c r="F71" s="30">
        <v>1.776</v>
      </c>
      <c r="G71" s="31">
        <v>0.008</v>
      </c>
      <c r="H71" s="30">
        <f t="shared" si="1"/>
        <v>0.592</v>
      </c>
      <c r="I71" s="33">
        <v>0.592</v>
      </c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</row>
    <row r="72" s="2" customFormat="true" ht="60" customHeight="true" spans="1:206">
      <c r="A72" s="21">
        <v>67</v>
      </c>
      <c r="B72" s="22" t="s">
        <v>144</v>
      </c>
      <c r="C72" s="22" t="s">
        <v>145</v>
      </c>
      <c r="D72" s="21" t="s">
        <v>47</v>
      </c>
      <c r="E72" s="30">
        <v>100</v>
      </c>
      <c r="F72" s="30">
        <v>2.4</v>
      </c>
      <c r="G72" s="31">
        <v>0.008</v>
      </c>
      <c r="H72" s="30">
        <f t="shared" si="1"/>
        <v>0.8</v>
      </c>
      <c r="I72" s="33">
        <v>0.8</v>
      </c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</row>
    <row r="73" s="2" customFormat="true" ht="60" customHeight="true" spans="1:206">
      <c r="A73" s="21">
        <v>68</v>
      </c>
      <c r="B73" s="22" t="s">
        <v>146</v>
      </c>
      <c r="C73" s="22" t="s">
        <v>147</v>
      </c>
      <c r="D73" s="21" t="s">
        <v>47</v>
      </c>
      <c r="E73" s="30">
        <v>100</v>
      </c>
      <c r="F73" s="30">
        <v>2.4</v>
      </c>
      <c r="G73" s="31">
        <v>0.008</v>
      </c>
      <c r="H73" s="30">
        <f t="shared" si="1"/>
        <v>0.8</v>
      </c>
      <c r="I73" s="33">
        <v>0.8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</row>
    <row r="74" s="2" customFormat="true" ht="60" customHeight="true" spans="1:206">
      <c r="A74" s="21">
        <v>69</v>
      </c>
      <c r="B74" s="22" t="s">
        <v>148</v>
      </c>
      <c r="C74" s="22" t="s">
        <v>149</v>
      </c>
      <c r="D74" s="21" t="s">
        <v>47</v>
      </c>
      <c r="E74" s="30">
        <v>100</v>
      </c>
      <c r="F74" s="30">
        <v>2.4</v>
      </c>
      <c r="G74" s="31">
        <v>0.008</v>
      </c>
      <c r="H74" s="30">
        <f t="shared" si="1"/>
        <v>0.8</v>
      </c>
      <c r="I74" s="33">
        <v>0.8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</row>
    <row r="75" s="2" customFormat="true" ht="60" customHeight="true" spans="1:206">
      <c r="A75" s="21">
        <v>70</v>
      </c>
      <c r="B75" s="22" t="s">
        <v>150</v>
      </c>
      <c r="C75" s="22" t="s">
        <v>151</v>
      </c>
      <c r="D75" s="21" t="s">
        <v>47</v>
      </c>
      <c r="E75" s="30">
        <v>53</v>
      </c>
      <c r="F75" s="30">
        <v>1.272</v>
      </c>
      <c r="G75" s="31">
        <v>0.008</v>
      </c>
      <c r="H75" s="30">
        <f t="shared" si="1"/>
        <v>0.424</v>
      </c>
      <c r="I75" s="33">
        <v>0.424</v>
      </c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</row>
    <row r="76" s="2" customFormat="true" ht="60" customHeight="true" spans="1:206">
      <c r="A76" s="21">
        <v>71</v>
      </c>
      <c r="B76" s="22" t="s">
        <v>152</v>
      </c>
      <c r="C76" s="22" t="s">
        <v>153</v>
      </c>
      <c r="D76" s="21" t="s">
        <v>47</v>
      </c>
      <c r="E76" s="30">
        <v>100</v>
      </c>
      <c r="F76" s="30">
        <v>2.4</v>
      </c>
      <c r="G76" s="31">
        <v>0.008</v>
      </c>
      <c r="H76" s="30">
        <f t="shared" si="1"/>
        <v>0.8</v>
      </c>
      <c r="I76" s="33">
        <v>0.8</v>
      </c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</row>
    <row r="77" s="2" customFormat="true" ht="60" customHeight="true" spans="1:206">
      <c r="A77" s="21">
        <v>72</v>
      </c>
      <c r="B77" s="22" t="s">
        <v>154</v>
      </c>
      <c r="C77" s="22" t="s">
        <v>155</v>
      </c>
      <c r="D77" s="21" t="s">
        <v>47</v>
      </c>
      <c r="E77" s="30">
        <v>100</v>
      </c>
      <c r="F77" s="30">
        <v>2.4</v>
      </c>
      <c r="G77" s="31">
        <v>0.008</v>
      </c>
      <c r="H77" s="30">
        <f t="shared" si="1"/>
        <v>0.8</v>
      </c>
      <c r="I77" s="33">
        <v>0.8</v>
      </c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</row>
    <row r="78" s="2" customFormat="true" ht="60" customHeight="true" spans="1:206">
      <c r="A78" s="21">
        <v>73</v>
      </c>
      <c r="B78" s="22" t="s">
        <v>156</v>
      </c>
      <c r="C78" s="22" t="s">
        <v>157</v>
      </c>
      <c r="D78" s="21" t="s">
        <v>47</v>
      </c>
      <c r="E78" s="30">
        <v>81</v>
      </c>
      <c r="F78" s="30">
        <v>1.944</v>
      </c>
      <c r="G78" s="31">
        <v>0.008</v>
      </c>
      <c r="H78" s="30">
        <v>0.81</v>
      </c>
      <c r="I78" s="33">
        <v>0.81</v>
      </c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</row>
    <row r="79" s="2" customFormat="true" ht="60" customHeight="true" spans="1:206">
      <c r="A79" s="21">
        <v>74</v>
      </c>
      <c r="B79" s="22" t="s">
        <v>158</v>
      </c>
      <c r="C79" s="22" t="s">
        <v>159</v>
      </c>
      <c r="D79" s="21" t="s">
        <v>47</v>
      </c>
      <c r="E79" s="30">
        <v>100</v>
      </c>
      <c r="F79" s="30">
        <v>2.4</v>
      </c>
      <c r="G79" s="31">
        <v>0.008</v>
      </c>
      <c r="H79" s="30">
        <v>1</v>
      </c>
      <c r="I79" s="33">
        <v>0.8</v>
      </c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</row>
    <row r="80" s="2" customFormat="true" ht="60" customHeight="true" spans="1:206">
      <c r="A80" s="21">
        <v>75</v>
      </c>
      <c r="B80" s="22" t="s">
        <v>160</v>
      </c>
      <c r="C80" s="22" t="s">
        <v>161</v>
      </c>
      <c r="D80" s="21" t="s">
        <v>47</v>
      </c>
      <c r="E80" s="30">
        <v>100</v>
      </c>
      <c r="F80" s="30">
        <v>2.4</v>
      </c>
      <c r="G80" s="31">
        <v>0.008</v>
      </c>
      <c r="H80" s="30">
        <v>1</v>
      </c>
      <c r="I80" s="33">
        <v>1</v>
      </c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</row>
    <row r="81" s="2" customFormat="true" ht="60" customHeight="true" spans="1:206">
      <c r="A81" s="21">
        <v>76</v>
      </c>
      <c r="B81" s="22" t="s">
        <v>162</v>
      </c>
      <c r="C81" s="22" t="s">
        <v>163</v>
      </c>
      <c r="D81" s="21" t="s">
        <v>47</v>
      </c>
      <c r="E81" s="30">
        <v>62</v>
      </c>
      <c r="F81" s="30">
        <v>0.62</v>
      </c>
      <c r="G81" s="31">
        <v>0.008</v>
      </c>
      <c r="H81" s="30">
        <v>0.62</v>
      </c>
      <c r="I81" s="33">
        <v>0.62</v>
      </c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</row>
    <row r="82" s="2" customFormat="true" ht="60" customHeight="true" spans="1:206">
      <c r="A82" s="21">
        <v>77</v>
      </c>
      <c r="B82" s="22" t="s">
        <v>164</v>
      </c>
      <c r="C82" s="22" t="s">
        <v>165</v>
      </c>
      <c r="D82" s="21" t="s">
        <v>47</v>
      </c>
      <c r="E82" s="30">
        <v>87</v>
      </c>
      <c r="F82" s="30">
        <v>2.088</v>
      </c>
      <c r="G82" s="31">
        <v>0.008</v>
      </c>
      <c r="H82" s="30">
        <v>0.87</v>
      </c>
      <c r="I82" s="33">
        <v>0.87</v>
      </c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</row>
    <row r="83" s="2" customFormat="true" ht="60" customHeight="true" spans="1:206">
      <c r="A83" s="21">
        <v>78</v>
      </c>
      <c r="B83" s="22" t="s">
        <v>166</v>
      </c>
      <c r="C83" s="22" t="s">
        <v>167</v>
      </c>
      <c r="D83" s="21" t="s">
        <v>47</v>
      </c>
      <c r="E83" s="30">
        <v>68</v>
      </c>
      <c r="F83" s="30">
        <v>1.632</v>
      </c>
      <c r="G83" s="31">
        <v>0.008</v>
      </c>
      <c r="H83" s="30">
        <v>0.68</v>
      </c>
      <c r="I83" s="32" t="s">
        <v>54</v>
      </c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</row>
    <row r="84" s="2" customFormat="true" ht="60" customHeight="true" spans="1:206">
      <c r="A84" s="21">
        <v>79</v>
      </c>
      <c r="B84" s="22" t="s">
        <v>168</v>
      </c>
      <c r="C84" s="22" t="s">
        <v>169</v>
      </c>
      <c r="D84" s="21" t="s">
        <v>47</v>
      </c>
      <c r="E84" s="30">
        <v>100</v>
      </c>
      <c r="F84" s="30">
        <v>2.4</v>
      </c>
      <c r="G84" s="31">
        <v>0.008</v>
      </c>
      <c r="H84" s="30">
        <v>1</v>
      </c>
      <c r="I84" s="33">
        <v>1</v>
      </c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</row>
    <row r="85" s="2" customFormat="true" ht="60" customHeight="true" spans="1:206">
      <c r="A85" s="21">
        <v>80</v>
      </c>
      <c r="B85" s="22" t="s">
        <v>170</v>
      </c>
      <c r="C85" s="22" t="s">
        <v>170</v>
      </c>
      <c r="D85" s="21" t="s">
        <v>171</v>
      </c>
      <c r="E85" s="30">
        <v>300</v>
      </c>
      <c r="F85" s="30">
        <v>7.2</v>
      </c>
      <c r="G85" s="31">
        <v>0.008</v>
      </c>
      <c r="H85" s="30">
        <v>3</v>
      </c>
      <c r="I85" s="33">
        <v>3</v>
      </c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</row>
    <row r="86" s="2" customFormat="true" ht="60" customHeight="true" spans="1:206">
      <c r="A86" s="21">
        <v>81</v>
      </c>
      <c r="B86" s="22" t="s">
        <v>172</v>
      </c>
      <c r="C86" s="22" t="s">
        <v>172</v>
      </c>
      <c r="D86" s="21" t="s">
        <v>173</v>
      </c>
      <c r="E86" s="30">
        <v>106</v>
      </c>
      <c r="F86" s="30">
        <v>2.544</v>
      </c>
      <c r="G86" s="31">
        <v>0.008</v>
      </c>
      <c r="H86" s="30">
        <v>1.06</v>
      </c>
      <c r="I86" s="33">
        <v>1.06</v>
      </c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</row>
    <row r="87" s="3" customFormat="true" ht="60" customHeight="true" spans="1:9">
      <c r="A87" s="21">
        <v>82</v>
      </c>
      <c r="B87" s="22" t="s">
        <v>174</v>
      </c>
      <c r="C87" s="22" t="s">
        <v>175</v>
      </c>
      <c r="D87" s="21" t="s">
        <v>26</v>
      </c>
      <c r="E87" s="30">
        <v>55</v>
      </c>
      <c r="F87" s="30">
        <v>0.55</v>
      </c>
      <c r="G87" s="31">
        <v>0.01</v>
      </c>
      <c r="H87" s="30">
        <f t="shared" ref="H87:H104" si="2">E87*1%</f>
        <v>0.55</v>
      </c>
      <c r="I87" s="32">
        <v>0.55</v>
      </c>
    </row>
    <row r="88" s="3" customFormat="true" ht="60" customHeight="true" spans="1:9">
      <c r="A88" s="21">
        <v>83</v>
      </c>
      <c r="B88" s="22" t="s">
        <v>176</v>
      </c>
      <c r="C88" s="22" t="s">
        <v>177</v>
      </c>
      <c r="D88" s="21" t="s">
        <v>26</v>
      </c>
      <c r="E88" s="30">
        <v>50</v>
      </c>
      <c r="F88" s="30">
        <v>0</v>
      </c>
      <c r="G88" s="31">
        <v>0</v>
      </c>
      <c r="H88" s="30">
        <f t="shared" si="2"/>
        <v>0.5</v>
      </c>
      <c r="I88" s="32">
        <v>0.5</v>
      </c>
    </row>
    <row r="89" s="3" customFormat="true" ht="60" customHeight="true" spans="1:9">
      <c r="A89" s="21">
        <v>84</v>
      </c>
      <c r="B89" s="22" t="s">
        <v>178</v>
      </c>
      <c r="C89" s="22" t="s">
        <v>179</v>
      </c>
      <c r="D89" s="21" t="s">
        <v>15</v>
      </c>
      <c r="E89" s="30">
        <v>48</v>
      </c>
      <c r="F89" s="30">
        <v>0</v>
      </c>
      <c r="G89" s="31">
        <v>0</v>
      </c>
      <c r="H89" s="30">
        <f t="shared" si="2"/>
        <v>0.48</v>
      </c>
      <c r="I89" s="32">
        <v>0.48</v>
      </c>
    </row>
    <row r="90" s="3" customFormat="true" ht="60" customHeight="true" spans="1:9">
      <c r="A90" s="21">
        <v>85</v>
      </c>
      <c r="B90" s="22" t="s">
        <v>180</v>
      </c>
      <c r="C90" s="22" t="s">
        <v>181</v>
      </c>
      <c r="D90" s="21" t="s">
        <v>26</v>
      </c>
      <c r="E90" s="30">
        <v>53</v>
      </c>
      <c r="F90" s="30">
        <v>0</v>
      </c>
      <c r="G90" s="31">
        <v>0</v>
      </c>
      <c r="H90" s="30">
        <f t="shared" si="2"/>
        <v>0.53</v>
      </c>
      <c r="I90" s="32">
        <v>0.53</v>
      </c>
    </row>
    <row r="91" s="3" customFormat="true" ht="60" customHeight="true" spans="1:9">
      <c r="A91" s="21">
        <v>86</v>
      </c>
      <c r="B91" s="22" t="s">
        <v>182</v>
      </c>
      <c r="C91" s="22" t="s">
        <v>183</v>
      </c>
      <c r="D91" s="21" t="s">
        <v>26</v>
      </c>
      <c r="E91" s="30">
        <v>28</v>
      </c>
      <c r="F91" s="30">
        <v>0</v>
      </c>
      <c r="G91" s="31">
        <v>0</v>
      </c>
      <c r="H91" s="30">
        <f t="shared" si="2"/>
        <v>0.28</v>
      </c>
      <c r="I91" s="32">
        <v>0.28</v>
      </c>
    </row>
    <row r="92" s="3" customFormat="true" ht="60" customHeight="true" spans="1:9">
      <c r="A92" s="21">
        <v>87</v>
      </c>
      <c r="B92" s="22" t="s">
        <v>184</v>
      </c>
      <c r="C92" s="22" t="s">
        <v>185</v>
      </c>
      <c r="D92" s="21" t="s">
        <v>15</v>
      </c>
      <c r="E92" s="30">
        <v>19</v>
      </c>
      <c r="F92" s="30">
        <v>0</v>
      </c>
      <c r="G92" s="31">
        <v>0</v>
      </c>
      <c r="H92" s="30">
        <f t="shared" si="2"/>
        <v>0.19</v>
      </c>
      <c r="I92" s="32">
        <v>0.19</v>
      </c>
    </row>
    <row r="93" s="3" customFormat="true" ht="60" customHeight="true" spans="1:9">
      <c r="A93" s="21">
        <v>88</v>
      </c>
      <c r="B93" s="22" t="s">
        <v>186</v>
      </c>
      <c r="C93" s="22" t="s">
        <v>187</v>
      </c>
      <c r="D93" s="21" t="s">
        <v>26</v>
      </c>
      <c r="E93" s="30">
        <v>34</v>
      </c>
      <c r="F93" s="30">
        <v>0</v>
      </c>
      <c r="G93" s="31">
        <v>0</v>
      </c>
      <c r="H93" s="30">
        <f t="shared" si="2"/>
        <v>0.34</v>
      </c>
      <c r="I93" s="32">
        <v>0.34</v>
      </c>
    </row>
    <row r="94" s="3" customFormat="true" ht="60" customHeight="true" spans="1:9">
      <c r="A94" s="21">
        <v>89</v>
      </c>
      <c r="B94" s="22" t="s">
        <v>188</v>
      </c>
      <c r="C94" s="22" t="s">
        <v>189</v>
      </c>
      <c r="D94" s="21" t="s">
        <v>15</v>
      </c>
      <c r="E94" s="30">
        <v>63</v>
      </c>
      <c r="F94" s="30">
        <v>0</v>
      </c>
      <c r="G94" s="31">
        <v>0</v>
      </c>
      <c r="H94" s="30">
        <f t="shared" si="2"/>
        <v>0.63</v>
      </c>
      <c r="I94" s="32">
        <v>0.63</v>
      </c>
    </row>
    <row r="95" s="3" customFormat="true" ht="60" customHeight="true" spans="1:9">
      <c r="A95" s="21">
        <v>90</v>
      </c>
      <c r="B95" s="22" t="s">
        <v>190</v>
      </c>
      <c r="C95" s="22" t="s">
        <v>191</v>
      </c>
      <c r="D95" s="21" t="s">
        <v>26</v>
      </c>
      <c r="E95" s="30">
        <v>43</v>
      </c>
      <c r="F95" s="30">
        <v>0</v>
      </c>
      <c r="G95" s="31">
        <v>0</v>
      </c>
      <c r="H95" s="30">
        <f t="shared" si="2"/>
        <v>0.43</v>
      </c>
      <c r="I95" s="32">
        <v>0.43</v>
      </c>
    </row>
    <row r="96" s="3" customFormat="true" ht="60" customHeight="true" spans="1:9">
      <c r="A96" s="21">
        <v>91</v>
      </c>
      <c r="B96" s="22" t="s">
        <v>192</v>
      </c>
      <c r="C96" s="22" t="s">
        <v>193</v>
      </c>
      <c r="D96" s="21" t="s">
        <v>15</v>
      </c>
      <c r="E96" s="30">
        <v>80</v>
      </c>
      <c r="F96" s="30">
        <v>0</v>
      </c>
      <c r="G96" s="31">
        <v>0</v>
      </c>
      <c r="H96" s="30">
        <f t="shared" si="2"/>
        <v>0.8</v>
      </c>
      <c r="I96" s="32">
        <v>0.8</v>
      </c>
    </row>
    <row r="97" s="3" customFormat="true" ht="60" customHeight="true" spans="1:9">
      <c r="A97" s="21">
        <v>92</v>
      </c>
      <c r="B97" s="22" t="s">
        <v>194</v>
      </c>
      <c r="C97" s="22" t="s">
        <v>195</v>
      </c>
      <c r="D97" s="21" t="s">
        <v>26</v>
      </c>
      <c r="E97" s="30">
        <v>50</v>
      </c>
      <c r="F97" s="30">
        <v>0</v>
      </c>
      <c r="G97" s="31">
        <v>0</v>
      </c>
      <c r="H97" s="30">
        <f t="shared" si="2"/>
        <v>0.5</v>
      </c>
      <c r="I97" s="32" t="s">
        <v>54</v>
      </c>
    </row>
    <row r="98" s="3" customFormat="true" ht="60" customHeight="true" spans="1:9">
      <c r="A98" s="21">
        <v>93</v>
      </c>
      <c r="B98" s="22" t="s">
        <v>196</v>
      </c>
      <c r="C98" s="22" t="s">
        <v>197</v>
      </c>
      <c r="D98" s="21" t="s">
        <v>15</v>
      </c>
      <c r="E98" s="30">
        <v>40</v>
      </c>
      <c r="F98" s="30">
        <v>0</v>
      </c>
      <c r="G98" s="31">
        <v>0</v>
      </c>
      <c r="H98" s="30">
        <f t="shared" si="2"/>
        <v>0.4</v>
      </c>
      <c r="I98" s="32">
        <v>0.4</v>
      </c>
    </row>
    <row r="99" s="3" customFormat="true" ht="60" customHeight="true" spans="1:9">
      <c r="A99" s="21">
        <v>94</v>
      </c>
      <c r="B99" s="22" t="s">
        <v>198</v>
      </c>
      <c r="C99" s="22" t="s">
        <v>199</v>
      </c>
      <c r="D99" s="21" t="s">
        <v>15</v>
      </c>
      <c r="E99" s="30">
        <v>46</v>
      </c>
      <c r="F99" s="30">
        <v>0</v>
      </c>
      <c r="G99" s="31">
        <v>0</v>
      </c>
      <c r="H99" s="30">
        <f t="shared" si="2"/>
        <v>0.46</v>
      </c>
      <c r="I99" s="32">
        <v>0.46</v>
      </c>
    </row>
    <row r="100" s="3" customFormat="true" ht="60" customHeight="true" spans="1:9">
      <c r="A100" s="21">
        <v>95</v>
      </c>
      <c r="B100" s="22" t="s">
        <v>200</v>
      </c>
      <c r="C100" s="22" t="s">
        <v>200</v>
      </c>
      <c r="D100" s="21" t="s">
        <v>15</v>
      </c>
      <c r="E100" s="30">
        <v>80</v>
      </c>
      <c r="F100" s="30">
        <v>0</v>
      </c>
      <c r="G100" s="31">
        <v>0</v>
      </c>
      <c r="H100" s="30">
        <f t="shared" si="2"/>
        <v>0.8</v>
      </c>
      <c r="I100" s="32">
        <v>0.8</v>
      </c>
    </row>
    <row r="101" s="3" customFormat="true" ht="60" customHeight="true" spans="1:9">
      <c r="A101" s="21">
        <v>96</v>
      </c>
      <c r="B101" s="22" t="s">
        <v>201</v>
      </c>
      <c r="C101" s="22" t="s">
        <v>202</v>
      </c>
      <c r="D101" s="21" t="s">
        <v>26</v>
      </c>
      <c r="E101" s="30">
        <v>66</v>
      </c>
      <c r="F101" s="30">
        <v>0</v>
      </c>
      <c r="G101" s="31">
        <v>0</v>
      </c>
      <c r="H101" s="30">
        <f t="shared" si="2"/>
        <v>0.66</v>
      </c>
      <c r="I101" s="32">
        <v>0.66</v>
      </c>
    </row>
    <row r="102" s="3" customFormat="true" ht="60" customHeight="true" spans="1:9">
      <c r="A102" s="21">
        <v>97</v>
      </c>
      <c r="B102" s="22" t="s">
        <v>203</v>
      </c>
      <c r="C102" s="22" t="s">
        <v>204</v>
      </c>
      <c r="D102" s="21" t="s">
        <v>26</v>
      </c>
      <c r="E102" s="30">
        <v>25</v>
      </c>
      <c r="F102" s="30">
        <v>0</v>
      </c>
      <c r="G102" s="31">
        <v>0</v>
      </c>
      <c r="H102" s="30">
        <f t="shared" si="2"/>
        <v>0.25</v>
      </c>
      <c r="I102" s="32">
        <v>0.25</v>
      </c>
    </row>
    <row r="103" s="3" customFormat="true" ht="60" customHeight="true" spans="1:9">
      <c r="A103" s="21">
        <v>98</v>
      </c>
      <c r="B103" s="22" t="s">
        <v>205</v>
      </c>
      <c r="C103" s="22" t="s">
        <v>205</v>
      </c>
      <c r="D103" s="21" t="s">
        <v>206</v>
      </c>
      <c r="E103" s="30">
        <v>280</v>
      </c>
      <c r="F103" s="30">
        <v>2.470137</v>
      </c>
      <c r="G103" s="31">
        <v>0.01</v>
      </c>
      <c r="H103" s="30">
        <f t="shared" si="2"/>
        <v>2.8</v>
      </c>
      <c r="I103" s="32">
        <v>2.47780821917808</v>
      </c>
    </row>
    <row r="104" s="3" customFormat="true" ht="60" customHeight="true" spans="1:9">
      <c r="A104" s="21">
        <v>99</v>
      </c>
      <c r="B104" s="22" t="s">
        <v>207</v>
      </c>
      <c r="C104" s="22" t="s">
        <v>207</v>
      </c>
      <c r="D104" s="21" t="s">
        <v>206</v>
      </c>
      <c r="E104" s="30">
        <v>130</v>
      </c>
      <c r="F104" s="30">
        <v>0.726575</v>
      </c>
      <c r="G104" s="31">
        <v>0.01</v>
      </c>
      <c r="H104" s="30">
        <f t="shared" si="2"/>
        <v>1.3</v>
      </c>
      <c r="I104" s="32">
        <v>0.73013698630137</v>
      </c>
    </row>
    <row r="105" s="4" customFormat="true" ht="60" customHeight="true" spans="1:206">
      <c r="A105" s="21">
        <v>100</v>
      </c>
      <c r="B105" s="22" t="s">
        <v>208</v>
      </c>
      <c r="C105" s="22" t="s">
        <v>208</v>
      </c>
      <c r="D105" s="21" t="s">
        <v>206</v>
      </c>
      <c r="E105" s="30">
        <v>193</v>
      </c>
      <c r="F105" s="30">
        <v>1.93</v>
      </c>
      <c r="G105" s="31">
        <v>0.01</v>
      </c>
      <c r="H105" s="30">
        <v>1.93</v>
      </c>
      <c r="I105" s="32">
        <v>1.89298630136986</v>
      </c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3"/>
      <c r="GV105" s="3"/>
      <c r="GW105" s="3"/>
      <c r="GX105" s="3"/>
    </row>
    <row r="106" s="5" customFormat="true" ht="60" customHeight="true" spans="1:206">
      <c r="A106" s="21">
        <v>101</v>
      </c>
      <c r="B106" s="22" t="s">
        <v>209</v>
      </c>
      <c r="C106" s="22" t="s">
        <v>209</v>
      </c>
      <c r="D106" s="21" t="s">
        <v>206</v>
      </c>
      <c r="E106" s="30">
        <v>300</v>
      </c>
      <c r="F106" s="30">
        <v>3</v>
      </c>
      <c r="G106" s="31">
        <v>0.01</v>
      </c>
      <c r="H106" s="30">
        <f t="shared" ref="H106:H169" si="3">E106*1%</f>
        <v>3</v>
      </c>
      <c r="I106" s="32">
        <v>3</v>
      </c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3"/>
      <c r="GV106" s="3"/>
      <c r="GW106" s="3"/>
      <c r="GX106" s="3"/>
    </row>
    <row r="107" s="3" customFormat="true" ht="60" customHeight="true" spans="1:9">
      <c r="A107" s="21">
        <v>102</v>
      </c>
      <c r="B107" s="34" t="s">
        <v>210</v>
      </c>
      <c r="C107" s="34" t="s">
        <v>210</v>
      </c>
      <c r="D107" s="35" t="s">
        <v>206</v>
      </c>
      <c r="E107" s="33">
        <v>300</v>
      </c>
      <c r="F107" s="33">
        <v>3</v>
      </c>
      <c r="G107" s="31">
        <v>0.01</v>
      </c>
      <c r="H107" s="32">
        <f t="shared" si="3"/>
        <v>3</v>
      </c>
      <c r="I107" s="32" t="s">
        <v>54</v>
      </c>
    </row>
    <row r="108" s="3" customFormat="true" ht="60" customHeight="true" spans="1:9">
      <c r="A108" s="21">
        <v>103</v>
      </c>
      <c r="B108" s="34" t="s">
        <v>211</v>
      </c>
      <c r="C108" s="34" t="s">
        <v>211</v>
      </c>
      <c r="D108" s="35" t="s">
        <v>206</v>
      </c>
      <c r="E108" s="33">
        <v>800</v>
      </c>
      <c r="F108" s="33">
        <v>8</v>
      </c>
      <c r="G108" s="31">
        <v>0.01</v>
      </c>
      <c r="H108" s="32">
        <f t="shared" si="3"/>
        <v>8</v>
      </c>
      <c r="I108" s="32">
        <v>8</v>
      </c>
    </row>
    <row r="109" s="3" customFormat="true" ht="60" customHeight="true" spans="1:9">
      <c r="A109" s="21">
        <v>104</v>
      </c>
      <c r="B109" s="34" t="s">
        <v>211</v>
      </c>
      <c r="C109" s="34" t="s">
        <v>211</v>
      </c>
      <c r="D109" s="35" t="s">
        <v>206</v>
      </c>
      <c r="E109" s="33">
        <v>200</v>
      </c>
      <c r="F109" s="33">
        <v>2</v>
      </c>
      <c r="G109" s="31">
        <v>0.01</v>
      </c>
      <c r="H109" s="32">
        <f t="shared" si="3"/>
        <v>2</v>
      </c>
      <c r="I109" s="32">
        <v>2</v>
      </c>
    </row>
    <row r="110" s="3" customFormat="true" ht="60" customHeight="true" spans="1:9">
      <c r="A110" s="21">
        <v>105</v>
      </c>
      <c r="B110" s="34" t="s">
        <v>212</v>
      </c>
      <c r="C110" s="34" t="s">
        <v>212</v>
      </c>
      <c r="D110" s="35" t="s">
        <v>206</v>
      </c>
      <c r="E110" s="33">
        <v>270</v>
      </c>
      <c r="F110" s="33">
        <v>2.7</v>
      </c>
      <c r="G110" s="31">
        <v>0.01</v>
      </c>
      <c r="H110" s="32">
        <f t="shared" si="3"/>
        <v>2.7</v>
      </c>
      <c r="I110" s="32" t="s">
        <v>54</v>
      </c>
    </row>
    <row r="111" s="3" customFormat="true" ht="60" customHeight="true" spans="1:9">
      <c r="A111" s="21">
        <v>106</v>
      </c>
      <c r="B111" s="34" t="s">
        <v>213</v>
      </c>
      <c r="C111" s="34" t="s">
        <v>213</v>
      </c>
      <c r="D111" s="35" t="s">
        <v>206</v>
      </c>
      <c r="E111" s="33">
        <v>100</v>
      </c>
      <c r="F111" s="33">
        <v>1</v>
      </c>
      <c r="G111" s="31">
        <v>0.01</v>
      </c>
      <c r="H111" s="32">
        <f t="shared" si="3"/>
        <v>1</v>
      </c>
      <c r="I111" s="32" t="s">
        <v>54</v>
      </c>
    </row>
    <row r="112" s="3" customFormat="true" ht="60" customHeight="true" spans="1:9">
      <c r="A112" s="21">
        <v>107</v>
      </c>
      <c r="B112" s="34" t="s">
        <v>214</v>
      </c>
      <c r="C112" s="34" t="s">
        <v>214</v>
      </c>
      <c r="D112" s="35" t="s">
        <v>206</v>
      </c>
      <c r="E112" s="33">
        <v>170</v>
      </c>
      <c r="F112" s="33">
        <v>1.7</v>
      </c>
      <c r="G112" s="31">
        <v>0.01</v>
      </c>
      <c r="H112" s="32">
        <f t="shared" si="3"/>
        <v>1.7</v>
      </c>
      <c r="I112" s="32" t="s">
        <v>54</v>
      </c>
    </row>
    <row r="113" s="3" customFormat="true" ht="60" customHeight="true" spans="1:9">
      <c r="A113" s="21">
        <v>108</v>
      </c>
      <c r="B113" s="34" t="s">
        <v>215</v>
      </c>
      <c r="C113" s="34" t="s">
        <v>215</v>
      </c>
      <c r="D113" s="35" t="s">
        <v>206</v>
      </c>
      <c r="E113" s="33">
        <v>456</v>
      </c>
      <c r="F113" s="33">
        <v>4.56</v>
      </c>
      <c r="G113" s="31">
        <v>0.01</v>
      </c>
      <c r="H113" s="32">
        <f t="shared" si="3"/>
        <v>4.56</v>
      </c>
      <c r="I113" s="32" t="s">
        <v>54</v>
      </c>
    </row>
    <row r="114" s="3" customFormat="true" ht="60" customHeight="true" spans="1:9">
      <c r="A114" s="21">
        <v>109</v>
      </c>
      <c r="B114" s="34" t="s">
        <v>216</v>
      </c>
      <c r="C114" s="34" t="s">
        <v>216</v>
      </c>
      <c r="D114" s="35" t="s">
        <v>206</v>
      </c>
      <c r="E114" s="33">
        <v>400</v>
      </c>
      <c r="F114" s="33">
        <v>4</v>
      </c>
      <c r="G114" s="31">
        <v>0.01</v>
      </c>
      <c r="H114" s="32">
        <f t="shared" si="3"/>
        <v>4</v>
      </c>
      <c r="I114" s="32">
        <v>4</v>
      </c>
    </row>
    <row r="115" s="3" customFormat="true" ht="60" customHeight="true" spans="1:9">
      <c r="A115" s="21">
        <v>110</v>
      </c>
      <c r="B115" s="34" t="s">
        <v>217</v>
      </c>
      <c r="C115" s="34" t="s">
        <v>217</v>
      </c>
      <c r="D115" s="35" t="s">
        <v>206</v>
      </c>
      <c r="E115" s="33">
        <v>490</v>
      </c>
      <c r="F115" s="33">
        <v>4.9</v>
      </c>
      <c r="G115" s="31">
        <v>0.01</v>
      </c>
      <c r="H115" s="32">
        <f t="shared" si="3"/>
        <v>4.9</v>
      </c>
      <c r="I115" s="32" t="s">
        <v>54</v>
      </c>
    </row>
    <row r="116" s="3" customFormat="true" ht="60" customHeight="true" spans="1:9">
      <c r="A116" s="21">
        <v>111</v>
      </c>
      <c r="B116" s="34" t="s">
        <v>218</v>
      </c>
      <c r="C116" s="34" t="s">
        <v>218</v>
      </c>
      <c r="D116" s="35" t="s">
        <v>206</v>
      </c>
      <c r="E116" s="33">
        <v>500</v>
      </c>
      <c r="F116" s="33">
        <v>5</v>
      </c>
      <c r="G116" s="31">
        <v>0.01</v>
      </c>
      <c r="H116" s="32">
        <f t="shared" si="3"/>
        <v>5</v>
      </c>
      <c r="I116" s="32" t="s">
        <v>54</v>
      </c>
    </row>
    <row r="117" s="3" customFormat="true" ht="60" customHeight="true" spans="1:9">
      <c r="A117" s="21">
        <v>112</v>
      </c>
      <c r="B117" s="34" t="s">
        <v>219</v>
      </c>
      <c r="C117" s="34" t="s">
        <v>219</v>
      </c>
      <c r="D117" s="35" t="s">
        <v>206</v>
      </c>
      <c r="E117" s="33">
        <v>300</v>
      </c>
      <c r="F117" s="33">
        <v>3</v>
      </c>
      <c r="G117" s="31">
        <v>0.01</v>
      </c>
      <c r="H117" s="32">
        <f t="shared" si="3"/>
        <v>3</v>
      </c>
      <c r="I117" s="32" t="s">
        <v>54</v>
      </c>
    </row>
    <row r="118" s="3" customFormat="true" ht="60" customHeight="true" spans="1:9">
      <c r="A118" s="21">
        <v>113</v>
      </c>
      <c r="B118" s="34" t="s">
        <v>219</v>
      </c>
      <c r="C118" s="34" t="s">
        <v>219</v>
      </c>
      <c r="D118" s="35" t="s">
        <v>206</v>
      </c>
      <c r="E118" s="33">
        <v>200</v>
      </c>
      <c r="F118" s="33">
        <v>2</v>
      </c>
      <c r="G118" s="31">
        <v>0.01</v>
      </c>
      <c r="H118" s="32">
        <f t="shared" si="3"/>
        <v>2</v>
      </c>
      <c r="I118" s="32">
        <v>2</v>
      </c>
    </row>
    <row r="119" s="3" customFormat="true" ht="60" customHeight="true" spans="1:9">
      <c r="A119" s="21">
        <v>114</v>
      </c>
      <c r="B119" s="34" t="s">
        <v>220</v>
      </c>
      <c r="C119" s="34" t="s">
        <v>220</v>
      </c>
      <c r="D119" s="35" t="s">
        <v>206</v>
      </c>
      <c r="E119" s="33">
        <v>900</v>
      </c>
      <c r="F119" s="33">
        <v>9</v>
      </c>
      <c r="G119" s="31">
        <v>0.01</v>
      </c>
      <c r="H119" s="32">
        <f t="shared" si="3"/>
        <v>9</v>
      </c>
      <c r="I119" s="32">
        <v>9</v>
      </c>
    </row>
    <row r="120" s="3" customFormat="true" ht="60" customHeight="true" spans="1:9">
      <c r="A120" s="21">
        <v>115</v>
      </c>
      <c r="B120" s="34" t="s">
        <v>221</v>
      </c>
      <c r="C120" s="34" t="s">
        <v>221</v>
      </c>
      <c r="D120" s="35" t="s">
        <v>206</v>
      </c>
      <c r="E120" s="33">
        <v>500</v>
      </c>
      <c r="F120" s="33">
        <v>5</v>
      </c>
      <c r="G120" s="31">
        <v>0.01</v>
      </c>
      <c r="H120" s="32">
        <f t="shared" si="3"/>
        <v>5</v>
      </c>
      <c r="I120" s="32" t="s">
        <v>54</v>
      </c>
    </row>
    <row r="121" s="3" customFormat="true" ht="60" customHeight="true" spans="1:9">
      <c r="A121" s="21">
        <v>116</v>
      </c>
      <c r="B121" s="34" t="s">
        <v>222</v>
      </c>
      <c r="C121" s="34" t="s">
        <v>222</v>
      </c>
      <c r="D121" s="35" t="s">
        <v>206</v>
      </c>
      <c r="E121" s="33">
        <v>50</v>
      </c>
      <c r="F121" s="33">
        <v>0.5</v>
      </c>
      <c r="G121" s="31">
        <v>0.01</v>
      </c>
      <c r="H121" s="32">
        <f t="shared" si="3"/>
        <v>0.5</v>
      </c>
      <c r="I121" s="32">
        <v>0.5</v>
      </c>
    </row>
    <row r="122" s="3" customFormat="true" ht="60" customHeight="true" spans="1:9">
      <c r="A122" s="21">
        <v>117</v>
      </c>
      <c r="B122" s="34" t="s">
        <v>223</v>
      </c>
      <c r="C122" s="34" t="s">
        <v>223</v>
      </c>
      <c r="D122" s="35" t="s">
        <v>206</v>
      </c>
      <c r="E122" s="33">
        <v>400</v>
      </c>
      <c r="F122" s="33">
        <v>4</v>
      </c>
      <c r="G122" s="31">
        <v>0.01</v>
      </c>
      <c r="H122" s="32">
        <f t="shared" si="3"/>
        <v>4</v>
      </c>
      <c r="I122" s="32" t="s">
        <v>54</v>
      </c>
    </row>
    <row r="123" s="3" customFormat="true" ht="60" customHeight="true" spans="1:9">
      <c r="A123" s="21">
        <v>118</v>
      </c>
      <c r="B123" s="34" t="s">
        <v>224</v>
      </c>
      <c r="C123" s="34" t="s">
        <v>224</v>
      </c>
      <c r="D123" s="35" t="s">
        <v>206</v>
      </c>
      <c r="E123" s="33">
        <v>470</v>
      </c>
      <c r="F123" s="33">
        <v>4.7</v>
      </c>
      <c r="G123" s="31">
        <v>0.01</v>
      </c>
      <c r="H123" s="32">
        <f t="shared" si="3"/>
        <v>4.7</v>
      </c>
      <c r="I123" s="32" t="s">
        <v>54</v>
      </c>
    </row>
    <row r="124" s="3" customFormat="true" ht="60" customHeight="true" spans="1:9">
      <c r="A124" s="21">
        <v>119</v>
      </c>
      <c r="B124" s="34" t="s">
        <v>225</v>
      </c>
      <c r="C124" s="34" t="s">
        <v>225</v>
      </c>
      <c r="D124" s="35" t="s">
        <v>206</v>
      </c>
      <c r="E124" s="33">
        <v>70</v>
      </c>
      <c r="F124" s="33">
        <v>0.7</v>
      </c>
      <c r="G124" s="31">
        <v>0.01</v>
      </c>
      <c r="H124" s="32">
        <f t="shared" si="3"/>
        <v>0.7</v>
      </c>
      <c r="I124" s="32">
        <v>0.7</v>
      </c>
    </row>
    <row r="125" s="3" customFormat="true" ht="60" customHeight="true" spans="1:9">
      <c r="A125" s="21">
        <v>120</v>
      </c>
      <c r="B125" s="34" t="s">
        <v>226</v>
      </c>
      <c r="C125" s="34" t="s">
        <v>226</v>
      </c>
      <c r="D125" s="35" t="s">
        <v>206</v>
      </c>
      <c r="E125" s="33">
        <v>500</v>
      </c>
      <c r="F125" s="33">
        <v>5</v>
      </c>
      <c r="G125" s="31">
        <v>0.01</v>
      </c>
      <c r="H125" s="32">
        <f t="shared" si="3"/>
        <v>5</v>
      </c>
      <c r="I125" s="32">
        <v>4.95890410958904</v>
      </c>
    </row>
    <row r="126" s="3" customFormat="true" ht="60" customHeight="true" spans="1:9">
      <c r="A126" s="21">
        <v>121</v>
      </c>
      <c r="B126" s="34" t="s">
        <v>227</v>
      </c>
      <c r="C126" s="34" t="s">
        <v>228</v>
      </c>
      <c r="D126" s="35" t="s">
        <v>47</v>
      </c>
      <c r="E126" s="32">
        <v>480</v>
      </c>
      <c r="F126" s="33">
        <v>4.8</v>
      </c>
      <c r="G126" s="31">
        <v>0.01</v>
      </c>
      <c r="H126" s="32">
        <f t="shared" si="3"/>
        <v>4.8</v>
      </c>
      <c r="I126" s="32" t="s">
        <v>54</v>
      </c>
    </row>
    <row r="127" s="3" customFormat="true" ht="60" customHeight="true" spans="1:9">
      <c r="A127" s="21">
        <v>122</v>
      </c>
      <c r="B127" s="34" t="s">
        <v>229</v>
      </c>
      <c r="C127" s="34" t="s">
        <v>230</v>
      </c>
      <c r="D127" s="35" t="s">
        <v>47</v>
      </c>
      <c r="E127" s="32">
        <v>34.8</v>
      </c>
      <c r="F127" s="33">
        <v>0.348</v>
      </c>
      <c r="G127" s="31">
        <v>0.01</v>
      </c>
      <c r="H127" s="32">
        <f t="shared" si="3"/>
        <v>0.348</v>
      </c>
      <c r="I127" s="32">
        <v>0.348</v>
      </c>
    </row>
    <row r="128" s="3" customFormat="true" ht="60" customHeight="true" spans="1:9">
      <c r="A128" s="21">
        <v>123</v>
      </c>
      <c r="B128" s="34" t="s">
        <v>231</v>
      </c>
      <c r="C128" s="34" t="s">
        <v>231</v>
      </c>
      <c r="D128" s="35" t="s">
        <v>47</v>
      </c>
      <c r="E128" s="32">
        <v>62</v>
      </c>
      <c r="F128" s="33">
        <v>0.62</v>
      </c>
      <c r="G128" s="31">
        <v>0.01</v>
      </c>
      <c r="H128" s="32">
        <f t="shared" si="3"/>
        <v>0.62</v>
      </c>
      <c r="I128" s="32">
        <v>0.62</v>
      </c>
    </row>
    <row r="129" s="3" customFormat="true" ht="60" customHeight="true" spans="1:9">
      <c r="A129" s="21">
        <v>124</v>
      </c>
      <c r="B129" s="34" t="s">
        <v>232</v>
      </c>
      <c r="C129" s="34" t="s">
        <v>233</v>
      </c>
      <c r="D129" s="35" t="s">
        <v>47</v>
      </c>
      <c r="E129" s="32">
        <v>348</v>
      </c>
      <c r="F129" s="33">
        <v>3.48</v>
      </c>
      <c r="G129" s="31">
        <v>0.01</v>
      </c>
      <c r="H129" s="32">
        <f t="shared" si="3"/>
        <v>3.48</v>
      </c>
      <c r="I129" s="32" t="s">
        <v>54</v>
      </c>
    </row>
    <row r="130" s="3" customFormat="true" ht="60" customHeight="true" spans="1:9">
      <c r="A130" s="21">
        <v>125</v>
      </c>
      <c r="B130" s="34" t="s">
        <v>234</v>
      </c>
      <c r="C130" s="34" t="s">
        <v>235</v>
      </c>
      <c r="D130" s="35" t="s">
        <v>47</v>
      </c>
      <c r="E130" s="33">
        <v>82.8967</v>
      </c>
      <c r="F130" s="33">
        <v>0.828967</v>
      </c>
      <c r="G130" s="31">
        <v>0.01</v>
      </c>
      <c r="H130" s="32">
        <f t="shared" si="3"/>
        <v>0.828967</v>
      </c>
      <c r="I130" s="32" t="s">
        <v>54</v>
      </c>
    </row>
    <row r="131" s="3" customFormat="true" ht="60" customHeight="true" spans="1:9">
      <c r="A131" s="21">
        <v>126</v>
      </c>
      <c r="B131" s="34" t="s">
        <v>236</v>
      </c>
      <c r="C131" s="34" t="s">
        <v>236</v>
      </c>
      <c r="D131" s="35" t="s">
        <v>206</v>
      </c>
      <c r="E131" s="33">
        <v>280</v>
      </c>
      <c r="F131" s="33">
        <v>2.8</v>
      </c>
      <c r="G131" s="31">
        <v>0.01</v>
      </c>
      <c r="H131" s="32">
        <f t="shared" si="3"/>
        <v>2.8</v>
      </c>
      <c r="I131" s="32" t="s">
        <v>54</v>
      </c>
    </row>
    <row r="132" s="3" customFormat="true" ht="60" customHeight="true" spans="1:9">
      <c r="A132" s="21">
        <v>127</v>
      </c>
      <c r="B132" s="34" t="s">
        <v>237</v>
      </c>
      <c r="C132" s="34" t="s">
        <v>238</v>
      </c>
      <c r="D132" s="35" t="s">
        <v>47</v>
      </c>
      <c r="E132" s="33">
        <v>200</v>
      </c>
      <c r="F132" s="33">
        <v>2</v>
      </c>
      <c r="G132" s="31">
        <v>0.01</v>
      </c>
      <c r="H132" s="32">
        <f t="shared" si="3"/>
        <v>2</v>
      </c>
      <c r="I132" s="32">
        <v>1.96164383561644</v>
      </c>
    </row>
    <row r="133" s="3" customFormat="true" ht="60" customHeight="true" spans="1:9">
      <c r="A133" s="21">
        <v>128</v>
      </c>
      <c r="B133" s="34" t="s">
        <v>239</v>
      </c>
      <c r="C133" s="34" t="s">
        <v>239</v>
      </c>
      <c r="D133" s="35" t="s">
        <v>47</v>
      </c>
      <c r="E133" s="33">
        <v>30</v>
      </c>
      <c r="F133" s="33">
        <v>0.3</v>
      </c>
      <c r="G133" s="31">
        <v>0.01</v>
      </c>
      <c r="H133" s="32">
        <f t="shared" si="3"/>
        <v>0.3</v>
      </c>
      <c r="I133" s="32">
        <v>0.300821917808219</v>
      </c>
    </row>
    <row r="134" s="3" customFormat="true" ht="60" customHeight="true" spans="1:9">
      <c r="A134" s="21">
        <v>129</v>
      </c>
      <c r="B134" s="34" t="s">
        <v>240</v>
      </c>
      <c r="C134" s="34" t="s">
        <v>241</v>
      </c>
      <c r="D134" s="35" t="s">
        <v>47</v>
      </c>
      <c r="E134" s="33">
        <v>50</v>
      </c>
      <c r="F134" s="33">
        <v>0.5</v>
      </c>
      <c r="G134" s="31">
        <v>0.01</v>
      </c>
      <c r="H134" s="32">
        <f t="shared" si="3"/>
        <v>0.5</v>
      </c>
      <c r="I134" s="32">
        <v>0.5</v>
      </c>
    </row>
    <row r="135" s="3" customFormat="true" ht="60" customHeight="true" spans="1:9">
      <c r="A135" s="21">
        <v>130</v>
      </c>
      <c r="B135" s="34" t="s">
        <v>242</v>
      </c>
      <c r="C135" s="34" t="s">
        <v>243</v>
      </c>
      <c r="D135" s="35" t="s">
        <v>47</v>
      </c>
      <c r="E135" s="33">
        <v>150</v>
      </c>
      <c r="F135" s="33">
        <v>1.5</v>
      </c>
      <c r="G135" s="31">
        <v>0.01</v>
      </c>
      <c r="H135" s="32">
        <f t="shared" si="3"/>
        <v>1.5</v>
      </c>
      <c r="I135" s="32" t="s">
        <v>54</v>
      </c>
    </row>
    <row r="136" s="3" customFormat="true" ht="60" customHeight="true" spans="1:9">
      <c r="A136" s="21">
        <v>131</v>
      </c>
      <c r="B136" s="34" t="s">
        <v>244</v>
      </c>
      <c r="C136" s="34" t="s">
        <v>245</v>
      </c>
      <c r="D136" s="35" t="s">
        <v>47</v>
      </c>
      <c r="E136" s="33">
        <v>150</v>
      </c>
      <c r="F136" s="33">
        <v>1.5</v>
      </c>
      <c r="G136" s="31">
        <v>0.01</v>
      </c>
      <c r="H136" s="32">
        <f t="shared" si="3"/>
        <v>1.5</v>
      </c>
      <c r="I136" s="32">
        <v>1.5</v>
      </c>
    </row>
    <row r="137" s="3" customFormat="true" ht="60" customHeight="true" spans="1:9">
      <c r="A137" s="21">
        <v>132</v>
      </c>
      <c r="B137" s="34" t="s">
        <v>246</v>
      </c>
      <c r="C137" s="34" t="s">
        <v>247</v>
      </c>
      <c r="D137" s="35" t="s">
        <v>47</v>
      </c>
      <c r="E137" s="33">
        <v>120</v>
      </c>
      <c r="F137" s="33">
        <v>1.2</v>
      </c>
      <c r="G137" s="31">
        <v>0.01</v>
      </c>
      <c r="H137" s="32">
        <f t="shared" si="3"/>
        <v>1.2</v>
      </c>
      <c r="I137" s="32">
        <v>1.2</v>
      </c>
    </row>
    <row r="138" s="3" customFormat="true" ht="60" customHeight="true" spans="1:9">
      <c r="A138" s="21">
        <v>133</v>
      </c>
      <c r="B138" s="34" t="s">
        <v>248</v>
      </c>
      <c r="C138" s="34" t="s">
        <v>249</v>
      </c>
      <c r="D138" s="35" t="s">
        <v>47</v>
      </c>
      <c r="E138" s="33">
        <v>200</v>
      </c>
      <c r="F138" s="33">
        <v>2</v>
      </c>
      <c r="G138" s="31">
        <v>0.01</v>
      </c>
      <c r="H138" s="32">
        <f t="shared" si="3"/>
        <v>2</v>
      </c>
      <c r="I138" s="32" t="s">
        <v>54</v>
      </c>
    </row>
    <row r="139" s="3" customFormat="true" ht="60" customHeight="true" spans="1:9">
      <c r="A139" s="21">
        <v>134</v>
      </c>
      <c r="B139" s="34" t="s">
        <v>250</v>
      </c>
      <c r="C139" s="34" t="s">
        <v>251</v>
      </c>
      <c r="D139" s="35" t="s">
        <v>47</v>
      </c>
      <c r="E139" s="33">
        <v>120</v>
      </c>
      <c r="F139" s="33">
        <v>1.2</v>
      </c>
      <c r="G139" s="31">
        <v>0.01</v>
      </c>
      <c r="H139" s="32">
        <f t="shared" si="3"/>
        <v>1.2</v>
      </c>
      <c r="I139" s="32" t="s">
        <v>54</v>
      </c>
    </row>
    <row r="140" s="3" customFormat="true" ht="60" customHeight="true" spans="1:9">
      <c r="A140" s="21">
        <v>135</v>
      </c>
      <c r="B140" s="34" t="s">
        <v>252</v>
      </c>
      <c r="C140" s="34" t="s">
        <v>253</v>
      </c>
      <c r="D140" s="35" t="s">
        <v>47</v>
      </c>
      <c r="E140" s="33">
        <v>110</v>
      </c>
      <c r="F140" s="33">
        <v>1.1</v>
      </c>
      <c r="G140" s="31">
        <v>0.01</v>
      </c>
      <c r="H140" s="32">
        <f t="shared" si="3"/>
        <v>1.1</v>
      </c>
      <c r="I140" s="32" t="s">
        <v>54</v>
      </c>
    </row>
    <row r="141" s="3" customFormat="true" ht="60" customHeight="true" spans="1:9">
      <c r="A141" s="21">
        <v>136</v>
      </c>
      <c r="B141" s="34" t="s">
        <v>254</v>
      </c>
      <c r="C141" s="34" t="s">
        <v>255</v>
      </c>
      <c r="D141" s="35" t="s">
        <v>47</v>
      </c>
      <c r="E141" s="33">
        <v>200</v>
      </c>
      <c r="F141" s="33">
        <v>2</v>
      </c>
      <c r="G141" s="31">
        <v>0.01</v>
      </c>
      <c r="H141" s="32">
        <f t="shared" si="3"/>
        <v>2</v>
      </c>
      <c r="I141" s="32">
        <v>2</v>
      </c>
    </row>
    <row r="142" s="3" customFormat="true" ht="60" customHeight="true" spans="1:9">
      <c r="A142" s="21">
        <v>137</v>
      </c>
      <c r="B142" s="34" t="s">
        <v>256</v>
      </c>
      <c r="C142" s="34" t="s">
        <v>256</v>
      </c>
      <c r="D142" s="35" t="s">
        <v>206</v>
      </c>
      <c r="E142" s="33">
        <v>500</v>
      </c>
      <c r="F142" s="33">
        <v>5</v>
      </c>
      <c r="G142" s="31">
        <v>0.01</v>
      </c>
      <c r="H142" s="32">
        <f t="shared" si="3"/>
        <v>5</v>
      </c>
      <c r="I142" s="32">
        <v>5</v>
      </c>
    </row>
    <row r="143" s="3" customFormat="true" ht="60" customHeight="true" spans="1:9">
      <c r="A143" s="21">
        <v>138</v>
      </c>
      <c r="B143" s="34" t="s">
        <v>257</v>
      </c>
      <c r="C143" s="34" t="s">
        <v>257</v>
      </c>
      <c r="D143" s="35" t="s">
        <v>206</v>
      </c>
      <c r="E143" s="33">
        <v>500</v>
      </c>
      <c r="F143" s="33">
        <v>5</v>
      </c>
      <c r="G143" s="31">
        <v>0.01</v>
      </c>
      <c r="H143" s="32">
        <f t="shared" si="3"/>
        <v>5</v>
      </c>
      <c r="I143" s="32">
        <v>5</v>
      </c>
    </row>
    <row r="144" s="3" customFormat="true" ht="60" customHeight="true" spans="1:9">
      <c r="A144" s="21">
        <v>139</v>
      </c>
      <c r="B144" s="34" t="s">
        <v>258</v>
      </c>
      <c r="C144" s="34" t="s">
        <v>259</v>
      </c>
      <c r="D144" s="35" t="s">
        <v>47</v>
      </c>
      <c r="E144" s="32">
        <v>150</v>
      </c>
      <c r="F144" s="33">
        <v>1.5</v>
      </c>
      <c r="G144" s="31">
        <v>0.01</v>
      </c>
      <c r="H144" s="32">
        <f t="shared" si="3"/>
        <v>1.5</v>
      </c>
      <c r="I144" s="32">
        <v>1.5</v>
      </c>
    </row>
    <row r="145" s="3" customFormat="true" ht="60" customHeight="true" spans="1:9">
      <c r="A145" s="21">
        <v>140</v>
      </c>
      <c r="B145" s="34" t="s">
        <v>260</v>
      </c>
      <c r="C145" s="34" t="s">
        <v>130</v>
      </c>
      <c r="D145" s="35" t="s">
        <v>47</v>
      </c>
      <c r="E145" s="32">
        <v>100</v>
      </c>
      <c r="F145" s="33">
        <v>1</v>
      </c>
      <c r="G145" s="31">
        <v>0.01</v>
      </c>
      <c r="H145" s="32">
        <f t="shared" si="3"/>
        <v>1</v>
      </c>
      <c r="I145" s="32">
        <v>1.0027397260274</v>
      </c>
    </row>
    <row r="146" s="3" customFormat="true" ht="60" customHeight="true" spans="1:9">
      <c r="A146" s="21">
        <v>141</v>
      </c>
      <c r="B146" s="36" t="s">
        <v>261</v>
      </c>
      <c r="C146" s="36" t="s">
        <v>262</v>
      </c>
      <c r="D146" s="35" t="s">
        <v>47</v>
      </c>
      <c r="E146" s="39">
        <v>50</v>
      </c>
      <c r="F146" s="33">
        <v>0.5</v>
      </c>
      <c r="G146" s="31">
        <v>0.01</v>
      </c>
      <c r="H146" s="32">
        <f t="shared" si="3"/>
        <v>0.5</v>
      </c>
      <c r="I146" s="32">
        <v>0.5</v>
      </c>
    </row>
    <row r="147" s="3" customFormat="true" ht="60" customHeight="true" spans="1:9">
      <c r="A147" s="21">
        <v>142</v>
      </c>
      <c r="B147" s="34" t="s">
        <v>263</v>
      </c>
      <c r="C147" s="34" t="s">
        <v>263</v>
      </c>
      <c r="D147" s="35" t="s">
        <v>206</v>
      </c>
      <c r="E147" s="33">
        <v>300</v>
      </c>
      <c r="F147" s="33">
        <v>3</v>
      </c>
      <c r="G147" s="31">
        <v>0.01</v>
      </c>
      <c r="H147" s="32">
        <f t="shared" si="3"/>
        <v>3</v>
      </c>
      <c r="I147" s="32" t="s">
        <v>54</v>
      </c>
    </row>
    <row r="148" s="3" customFormat="true" ht="60" customHeight="true" spans="1:9">
      <c r="A148" s="21">
        <v>143</v>
      </c>
      <c r="B148" s="34" t="s">
        <v>264</v>
      </c>
      <c r="C148" s="34" t="s">
        <v>265</v>
      </c>
      <c r="D148" s="35" t="s">
        <v>47</v>
      </c>
      <c r="E148" s="32">
        <v>60</v>
      </c>
      <c r="F148" s="33">
        <v>0.6</v>
      </c>
      <c r="G148" s="31">
        <v>0.01</v>
      </c>
      <c r="H148" s="32">
        <f t="shared" si="3"/>
        <v>0.6</v>
      </c>
      <c r="I148" s="32" t="s">
        <v>54</v>
      </c>
    </row>
    <row r="149" s="3" customFormat="true" ht="60" customHeight="true" spans="1:9">
      <c r="A149" s="21">
        <v>144</v>
      </c>
      <c r="B149" s="34" t="s">
        <v>266</v>
      </c>
      <c r="C149" s="34" t="s">
        <v>266</v>
      </c>
      <c r="D149" s="35" t="s">
        <v>206</v>
      </c>
      <c r="E149" s="33">
        <v>450</v>
      </c>
      <c r="F149" s="33">
        <v>4.5</v>
      </c>
      <c r="G149" s="31">
        <v>0.01</v>
      </c>
      <c r="H149" s="32">
        <f t="shared" si="3"/>
        <v>4.5</v>
      </c>
      <c r="I149" s="32" t="s">
        <v>54</v>
      </c>
    </row>
    <row r="150" s="3" customFormat="true" ht="60" customHeight="true" spans="1:9">
      <c r="A150" s="21">
        <v>145</v>
      </c>
      <c r="B150" s="34" t="s">
        <v>267</v>
      </c>
      <c r="C150" s="34" t="s">
        <v>268</v>
      </c>
      <c r="D150" s="35" t="s">
        <v>47</v>
      </c>
      <c r="E150" s="33">
        <v>130</v>
      </c>
      <c r="F150" s="33">
        <v>1.3</v>
      </c>
      <c r="G150" s="31">
        <v>0.01</v>
      </c>
      <c r="H150" s="32">
        <f t="shared" si="3"/>
        <v>1.3</v>
      </c>
      <c r="I150" s="32">
        <v>1.3</v>
      </c>
    </row>
    <row r="151" s="3" customFormat="true" ht="60" customHeight="true" spans="1:9">
      <c r="A151" s="21">
        <v>146</v>
      </c>
      <c r="B151" s="34" t="s">
        <v>269</v>
      </c>
      <c r="C151" s="34" t="s">
        <v>269</v>
      </c>
      <c r="D151" s="35" t="s">
        <v>206</v>
      </c>
      <c r="E151" s="33">
        <v>300</v>
      </c>
      <c r="F151" s="33">
        <v>3</v>
      </c>
      <c r="G151" s="31">
        <v>0.01</v>
      </c>
      <c r="H151" s="32">
        <f t="shared" si="3"/>
        <v>3</v>
      </c>
      <c r="I151" s="32">
        <v>3</v>
      </c>
    </row>
    <row r="152" s="3" customFormat="true" ht="60" customHeight="true" spans="1:9">
      <c r="A152" s="21">
        <v>147</v>
      </c>
      <c r="B152" s="34" t="s">
        <v>269</v>
      </c>
      <c r="C152" s="34" t="s">
        <v>269</v>
      </c>
      <c r="D152" s="35" t="s">
        <v>206</v>
      </c>
      <c r="E152" s="33">
        <v>200</v>
      </c>
      <c r="F152" s="33">
        <v>2</v>
      </c>
      <c r="G152" s="31">
        <v>0.01</v>
      </c>
      <c r="H152" s="32">
        <f t="shared" si="3"/>
        <v>2</v>
      </c>
      <c r="I152" s="32">
        <v>2</v>
      </c>
    </row>
    <row r="153" s="3" customFormat="true" ht="60" customHeight="true" spans="1:9">
      <c r="A153" s="21">
        <v>148</v>
      </c>
      <c r="B153" s="34" t="s">
        <v>270</v>
      </c>
      <c r="C153" s="34" t="s">
        <v>271</v>
      </c>
      <c r="D153" s="35" t="s">
        <v>47</v>
      </c>
      <c r="E153" s="32">
        <v>100</v>
      </c>
      <c r="F153" s="33">
        <v>1</v>
      </c>
      <c r="G153" s="31">
        <v>0.01</v>
      </c>
      <c r="H153" s="32">
        <f t="shared" si="3"/>
        <v>1</v>
      </c>
      <c r="I153" s="32" t="s">
        <v>54</v>
      </c>
    </row>
    <row r="154" s="3" customFormat="true" ht="60" customHeight="true" spans="1:9">
      <c r="A154" s="21">
        <v>149</v>
      </c>
      <c r="B154" s="34" t="s">
        <v>272</v>
      </c>
      <c r="C154" s="34" t="s">
        <v>273</v>
      </c>
      <c r="D154" s="35" t="s">
        <v>47</v>
      </c>
      <c r="E154" s="32">
        <v>15</v>
      </c>
      <c r="F154" s="33">
        <v>0.15</v>
      </c>
      <c r="G154" s="31">
        <v>0.01</v>
      </c>
      <c r="H154" s="32">
        <f t="shared" si="3"/>
        <v>0.15</v>
      </c>
      <c r="I154" s="32" t="s">
        <v>54</v>
      </c>
    </row>
    <row r="155" s="3" customFormat="true" ht="60" customHeight="true" spans="1:9">
      <c r="A155" s="21">
        <v>150</v>
      </c>
      <c r="B155" s="34" t="s">
        <v>274</v>
      </c>
      <c r="C155" s="34" t="s">
        <v>275</v>
      </c>
      <c r="D155" s="35" t="s">
        <v>47</v>
      </c>
      <c r="E155" s="32">
        <v>50</v>
      </c>
      <c r="F155" s="33">
        <v>0.5</v>
      </c>
      <c r="G155" s="31">
        <v>0.01</v>
      </c>
      <c r="H155" s="32">
        <f t="shared" si="3"/>
        <v>0.5</v>
      </c>
      <c r="I155" s="32" t="s">
        <v>54</v>
      </c>
    </row>
    <row r="156" s="3" customFormat="true" ht="60" customHeight="true" spans="1:9">
      <c r="A156" s="21">
        <v>151</v>
      </c>
      <c r="B156" s="34" t="s">
        <v>276</v>
      </c>
      <c r="C156" s="34" t="s">
        <v>276</v>
      </c>
      <c r="D156" s="35" t="s">
        <v>206</v>
      </c>
      <c r="E156" s="33">
        <v>300</v>
      </c>
      <c r="F156" s="33">
        <v>3</v>
      </c>
      <c r="G156" s="31">
        <v>0.01</v>
      </c>
      <c r="H156" s="32">
        <f t="shared" si="3"/>
        <v>3</v>
      </c>
      <c r="I156" s="32" t="s">
        <v>54</v>
      </c>
    </row>
    <row r="157" s="3" customFormat="true" ht="60" customHeight="true" spans="1:9">
      <c r="A157" s="21">
        <v>152</v>
      </c>
      <c r="B157" s="34" t="s">
        <v>277</v>
      </c>
      <c r="C157" s="34" t="s">
        <v>278</v>
      </c>
      <c r="D157" s="35" t="s">
        <v>47</v>
      </c>
      <c r="E157" s="33">
        <v>170</v>
      </c>
      <c r="F157" s="33">
        <v>1.7</v>
      </c>
      <c r="G157" s="31">
        <v>0.01</v>
      </c>
      <c r="H157" s="32">
        <f t="shared" si="3"/>
        <v>1.7</v>
      </c>
      <c r="I157" s="32" t="s">
        <v>54</v>
      </c>
    </row>
    <row r="158" s="3" customFormat="true" ht="60" customHeight="true" spans="1:9">
      <c r="A158" s="21">
        <v>153</v>
      </c>
      <c r="B158" s="34" t="s">
        <v>276</v>
      </c>
      <c r="C158" s="34" t="s">
        <v>276</v>
      </c>
      <c r="D158" s="35" t="s">
        <v>206</v>
      </c>
      <c r="E158" s="33">
        <v>200</v>
      </c>
      <c r="F158" s="33">
        <v>2</v>
      </c>
      <c r="G158" s="31">
        <v>0.01</v>
      </c>
      <c r="H158" s="32">
        <f t="shared" si="3"/>
        <v>2</v>
      </c>
      <c r="I158" s="32">
        <v>2</v>
      </c>
    </row>
    <row r="159" s="3" customFormat="true" ht="60" customHeight="true" spans="1:9">
      <c r="A159" s="21">
        <v>154</v>
      </c>
      <c r="B159" s="34" t="s">
        <v>279</v>
      </c>
      <c r="C159" s="34" t="s">
        <v>280</v>
      </c>
      <c r="D159" s="35" t="s">
        <v>47</v>
      </c>
      <c r="E159" s="33">
        <v>40</v>
      </c>
      <c r="F159" s="33">
        <v>0.4</v>
      </c>
      <c r="G159" s="31">
        <v>0.01</v>
      </c>
      <c r="H159" s="32">
        <f t="shared" si="3"/>
        <v>0.4</v>
      </c>
      <c r="I159" s="32">
        <v>0.4</v>
      </c>
    </row>
    <row r="160" s="3" customFormat="true" ht="60" customHeight="true" spans="1:9">
      <c r="A160" s="21">
        <v>155</v>
      </c>
      <c r="B160" s="34" t="s">
        <v>281</v>
      </c>
      <c r="C160" s="34" t="s">
        <v>282</v>
      </c>
      <c r="D160" s="35" t="s">
        <v>47</v>
      </c>
      <c r="E160" s="33">
        <v>40</v>
      </c>
      <c r="F160" s="33">
        <v>0.4</v>
      </c>
      <c r="G160" s="31">
        <v>0.01</v>
      </c>
      <c r="H160" s="32">
        <f t="shared" si="3"/>
        <v>0.4</v>
      </c>
      <c r="I160" s="32">
        <v>0.39013698630137</v>
      </c>
    </row>
    <row r="161" s="3" customFormat="true" ht="60" customHeight="true" spans="1:9">
      <c r="A161" s="21">
        <v>156</v>
      </c>
      <c r="B161" s="34" t="s">
        <v>283</v>
      </c>
      <c r="C161" s="34" t="s">
        <v>284</v>
      </c>
      <c r="D161" s="35" t="s">
        <v>47</v>
      </c>
      <c r="E161" s="33">
        <v>47</v>
      </c>
      <c r="F161" s="33">
        <v>0.47</v>
      </c>
      <c r="G161" s="31">
        <v>0.01</v>
      </c>
      <c r="H161" s="32">
        <f t="shared" si="3"/>
        <v>0.47</v>
      </c>
      <c r="I161" s="32" t="s">
        <v>54</v>
      </c>
    </row>
    <row r="162" s="3" customFormat="true" ht="60" customHeight="true" spans="1:9">
      <c r="A162" s="21">
        <v>157</v>
      </c>
      <c r="B162" s="34" t="s">
        <v>285</v>
      </c>
      <c r="C162" s="34" t="s">
        <v>286</v>
      </c>
      <c r="D162" s="35" t="s">
        <v>47</v>
      </c>
      <c r="E162" s="33">
        <v>30</v>
      </c>
      <c r="F162" s="33">
        <v>0.3</v>
      </c>
      <c r="G162" s="31">
        <v>0.01</v>
      </c>
      <c r="H162" s="32">
        <f t="shared" si="3"/>
        <v>0.3</v>
      </c>
      <c r="I162" s="32">
        <v>0.3</v>
      </c>
    </row>
    <row r="163" s="3" customFormat="true" ht="60" customHeight="true" spans="1:9">
      <c r="A163" s="21">
        <v>158</v>
      </c>
      <c r="B163" s="34" t="s">
        <v>287</v>
      </c>
      <c r="C163" s="34" t="s">
        <v>287</v>
      </c>
      <c r="D163" s="35" t="s">
        <v>47</v>
      </c>
      <c r="E163" s="33">
        <v>40</v>
      </c>
      <c r="F163" s="33">
        <v>0.4</v>
      </c>
      <c r="G163" s="31">
        <v>0.01</v>
      </c>
      <c r="H163" s="32">
        <f t="shared" si="3"/>
        <v>0.4</v>
      </c>
      <c r="I163" s="32">
        <v>0.4</v>
      </c>
    </row>
    <row r="164" s="3" customFormat="true" ht="60" customHeight="true" spans="1:9">
      <c r="A164" s="21">
        <v>159</v>
      </c>
      <c r="B164" s="34" t="s">
        <v>288</v>
      </c>
      <c r="C164" s="34" t="s">
        <v>289</v>
      </c>
      <c r="D164" s="35" t="s">
        <v>47</v>
      </c>
      <c r="E164" s="33">
        <v>113.8</v>
      </c>
      <c r="F164" s="33">
        <v>1.138</v>
      </c>
      <c r="G164" s="31">
        <v>0.01</v>
      </c>
      <c r="H164" s="32">
        <f t="shared" si="3"/>
        <v>1.138</v>
      </c>
      <c r="I164" s="32">
        <v>1.138</v>
      </c>
    </row>
    <row r="165" s="3" customFormat="true" ht="60" customHeight="true" spans="1:9">
      <c r="A165" s="21">
        <v>160</v>
      </c>
      <c r="B165" s="34" t="s">
        <v>290</v>
      </c>
      <c r="C165" s="34" t="s">
        <v>291</v>
      </c>
      <c r="D165" s="35" t="s">
        <v>47</v>
      </c>
      <c r="E165" s="33">
        <v>10</v>
      </c>
      <c r="F165" s="33">
        <v>0.1</v>
      </c>
      <c r="G165" s="31">
        <v>0.01</v>
      </c>
      <c r="H165" s="32">
        <f t="shared" si="3"/>
        <v>0.1</v>
      </c>
      <c r="I165" s="32">
        <v>0.1</v>
      </c>
    </row>
    <row r="166" s="3" customFormat="true" ht="60" customHeight="true" spans="1:9">
      <c r="A166" s="21">
        <v>161</v>
      </c>
      <c r="B166" s="34" t="s">
        <v>290</v>
      </c>
      <c r="C166" s="34" t="s">
        <v>291</v>
      </c>
      <c r="D166" s="35" t="s">
        <v>47</v>
      </c>
      <c r="E166" s="33">
        <v>40</v>
      </c>
      <c r="F166" s="33">
        <v>0.4</v>
      </c>
      <c r="G166" s="31">
        <v>0.01</v>
      </c>
      <c r="H166" s="32">
        <f t="shared" si="3"/>
        <v>0.4</v>
      </c>
      <c r="I166" s="32">
        <v>0.4</v>
      </c>
    </row>
    <row r="167" s="3" customFormat="true" ht="60" customHeight="true" spans="1:9">
      <c r="A167" s="21">
        <v>162</v>
      </c>
      <c r="B167" s="34" t="s">
        <v>292</v>
      </c>
      <c r="C167" s="34" t="s">
        <v>293</v>
      </c>
      <c r="D167" s="35" t="s">
        <v>47</v>
      </c>
      <c r="E167" s="33">
        <v>40</v>
      </c>
      <c r="F167" s="33">
        <v>0.4</v>
      </c>
      <c r="G167" s="31">
        <v>0.01</v>
      </c>
      <c r="H167" s="32">
        <f t="shared" si="3"/>
        <v>0.4</v>
      </c>
      <c r="I167" s="32">
        <v>0.334246575342466</v>
      </c>
    </row>
    <row r="168" s="3" customFormat="true" ht="60" customHeight="true" spans="1:9">
      <c r="A168" s="21">
        <v>163</v>
      </c>
      <c r="B168" s="37" t="s">
        <v>294</v>
      </c>
      <c r="C168" s="37" t="s">
        <v>295</v>
      </c>
      <c r="D168" s="35" t="s">
        <v>47</v>
      </c>
      <c r="E168" s="32">
        <v>484.5</v>
      </c>
      <c r="F168" s="33">
        <v>4.845</v>
      </c>
      <c r="G168" s="31">
        <v>0.01</v>
      </c>
      <c r="H168" s="32">
        <f t="shared" si="3"/>
        <v>4.845</v>
      </c>
      <c r="I168" s="32" t="s">
        <v>54</v>
      </c>
    </row>
    <row r="169" s="3" customFormat="true" ht="60" customHeight="true" spans="1:9">
      <c r="A169" s="21">
        <v>164</v>
      </c>
      <c r="B169" s="34" t="s">
        <v>296</v>
      </c>
      <c r="C169" s="34" t="s">
        <v>297</v>
      </c>
      <c r="D169" s="35" t="s">
        <v>47</v>
      </c>
      <c r="E169" s="32">
        <v>39</v>
      </c>
      <c r="F169" s="33">
        <v>0.39</v>
      </c>
      <c r="G169" s="31">
        <v>0.01</v>
      </c>
      <c r="H169" s="32">
        <f t="shared" si="3"/>
        <v>0.39</v>
      </c>
      <c r="I169" s="32">
        <v>0.39</v>
      </c>
    </row>
    <row r="170" s="3" customFormat="true" ht="60" customHeight="true" spans="1:9">
      <c r="A170" s="21">
        <v>165</v>
      </c>
      <c r="B170" s="34" t="s">
        <v>298</v>
      </c>
      <c r="C170" s="34" t="s">
        <v>299</v>
      </c>
      <c r="D170" s="35" t="s">
        <v>47</v>
      </c>
      <c r="E170" s="32">
        <v>13</v>
      </c>
      <c r="F170" s="33">
        <v>0.13</v>
      </c>
      <c r="G170" s="31">
        <v>0.01</v>
      </c>
      <c r="H170" s="32">
        <f t="shared" ref="H170:H189" si="4">E170*1%</f>
        <v>0.13</v>
      </c>
      <c r="I170" s="32">
        <v>0.13</v>
      </c>
    </row>
    <row r="171" s="3" customFormat="true" ht="60" customHeight="true" spans="1:9">
      <c r="A171" s="21">
        <v>166</v>
      </c>
      <c r="B171" s="34" t="s">
        <v>300</v>
      </c>
      <c r="C171" s="34" t="s">
        <v>301</v>
      </c>
      <c r="D171" s="35" t="s">
        <v>47</v>
      </c>
      <c r="E171" s="32">
        <v>45.4</v>
      </c>
      <c r="F171" s="33">
        <v>0.454</v>
      </c>
      <c r="G171" s="31">
        <v>0.01</v>
      </c>
      <c r="H171" s="32">
        <f t="shared" si="4"/>
        <v>0.454</v>
      </c>
      <c r="I171" s="32" t="s">
        <v>54</v>
      </c>
    </row>
    <row r="172" s="3" customFormat="true" ht="60" customHeight="true" spans="1:9">
      <c r="A172" s="21">
        <v>167</v>
      </c>
      <c r="B172" s="34" t="s">
        <v>302</v>
      </c>
      <c r="C172" s="34" t="s">
        <v>303</v>
      </c>
      <c r="D172" s="35" t="s">
        <v>47</v>
      </c>
      <c r="E172" s="33">
        <v>24</v>
      </c>
      <c r="F172" s="33">
        <v>0.24</v>
      </c>
      <c r="G172" s="31">
        <v>0.01</v>
      </c>
      <c r="H172" s="32">
        <f t="shared" si="4"/>
        <v>0.24</v>
      </c>
      <c r="I172" s="32">
        <v>0.065</v>
      </c>
    </row>
    <row r="173" s="3" customFormat="true" ht="60" customHeight="true" spans="1:9">
      <c r="A173" s="21">
        <v>168</v>
      </c>
      <c r="B173" s="34" t="s">
        <v>304</v>
      </c>
      <c r="C173" s="34" t="s">
        <v>305</v>
      </c>
      <c r="D173" s="35" t="s">
        <v>47</v>
      </c>
      <c r="E173" s="33">
        <v>6.5</v>
      </c>
      <c r="F173" s="33">
        <v>0.065</v>
      </c>
      <c r="G173" s="31">
        <v>0.01</v>
      </c>
      <c r="H173" s="32">
        <f t="shared" si="4"/>
        <v>0.065</v>
      </c>
      <c r="I173" s="32">
        <v>0.08</v>
      </c>
    </row>
    <row r="174" s="3" customFormat="true" ht="60" customHeight="true" spans="1:9">
      <c r="A174" s="21">
        <v>169</v>
      </c>
      <c r="B174" s="34" t="s">
        <v>306</v>
      </c>
      <c r="C174" s="34" t="s">
        <v>307</v>
      </c>
      <c r="D174" s="35" t="s">
        <v>47</v>
      </c>
      <c r="E174" s="32">
        <v>88</v>
      </c>
      <c r="F174" s="33">
        <v>0.88</v>
      </c>
      <c r="G174" s="31">
        <v>0.01</v>
      </c>
      <c r="H174" s="32">
        <f t="shared" si="4"/>
        <v>0.88</v>
      </c>
      <c r="I174" s="32">
        <v>0.88</v>
      </c>
    </row>
    <row r="175" s="3" customFormat="true" ht="60" customHeight="true" spans="1:9">
      <c r="A175" s="21">
        <v>170</v>
      </c>
      <c r="B175" s="34" t="s">
        <v>308</v>
      </c>
      <c r="C175" s="34" t="s">
        <v>309</v>
      </c>
      <c r="D175" s="35" t="s">
        <v>47</v>
      </c>
      <c r="E175" s="32">
        <v>193</v>
      </c>
      <c r="F175" s="33">
        <v>1.93</v>
      </c>
      <c r="G175" s="31">
        <v>0.01</v>
      </c>
      <c r="H175" s="32">
        <f t="shared" si="4"/>
        <v>1.93</v>
      </c>
      <c r="I175" s="32">
        <v>1.93</v>
      </c>
    </row>
    <row r="176" s="3" customFormat="true" ht="60" customHeight="true" spans="1:9">
      <c r="A176" s="21">
        <v>171</v>
      </c>
      <c r="B176" s="34" t="s">
        <v>310</v>
      </c>
      <c r="C176" s="34" t="s">
        <v>311</v>
      </c>
      <c r="D176" s="35" t="s">
        <v>47</v>
      </c>
      <c r="E176" s="32">
        <v>192</v>
      </c>
      <c r="F176" s="33">
        <v>1.92</v>
      </c>
      <c r="G176" s="31">
        <v>0.01</v>
      </c>
      <c r="H176" s="32">
        <f t="shared" si="4"/>
        <v>1.92</v>
      </c>
      <c r="I176" s="32">
        <v>1.92</v>
      </c>
    </row>
    <row r="177" s="3" customFormat="true" ht="60" customHeight="true" spans="1:9">
      <c r="A177" s="21">
        <v>172</v>
      </c>
      <c r="B177" s="34" t="s">
        <v>312</v>
      </c>
      <c r="C177" s="34" t="s">
        <v>313</v>
      </c>
      <c r="D177" s="35" t="s">
        <v>47</v>
      </c>
      <c r="E177" s="33">
        <v>8</v>
      </c>
      <c r="F177" s="33">
        <v>0.08</v>
      </c>
      <c r="G177" s="31">
        <v>0.01</v>
      </c>
      <c r="H177" s="32">
        <f t="shared" si="4"/>
        <v>0.08</v>
      </c>
      <c r="I177" s="32">
        <v>0.24</v>
      </c>
    </row>
    <row r="178" s="3" customFormat="true" ht="60" customHeight="true" spans="1:9">
      <c r="A178" s="21">
        <v>173</v>
      </c>
      <c r="B178" s="34" t="s">
        <v>314</v>
      </c>
      <c r="C178" s="34" t="s">
        <v>314</v>
      </c>
      <c r="D178" s="35" t="s">
        <v>206</v>
      </c>
      <c r="E178" s="33">
        <v>70</v>
      </c>
      <c r="F178" s="33">
        <v>0</v>
      </c>
      <c r="G178" s="31">
        <v>0</v>
      </c>
      <c r="H178" s="32">
        <f t="shared" si="4"/>
        <v>0.7</v>
      </c>
      <c r="I178" s="32">
        <v>0.7</v>
      </c>
    </row>
    <row r="179" s="3" customFormat="true" ht="60" customHeight="true" spans="1:9">
      <c r="A179" s="21">
        <v>174</v>
      </c>
      <c r="B179" s="34" t="s">
        <v>315</v>
      </c>
      <c r="C179" s="34" t="s">
        <v>315</v>
      </c>
      <c r="D179" s="35" t="s">
        <v>206</v>
      </c>
      <c r="E179" s="33">
        <v>100</v>
      </c>
      <c r="F179" s="33">
        <v>0</v>
      </c>
      <c r="G179" s="31">
        <v>0</v>
      </c>
      <c r="H179" s="32">
        <f t="shared" si="4"/>
        <v>1</v>
      </c>
      <c r="I179" s="32">
        <v>1</v>
      </c>
    </row>
    <row r="180" s="3" customFormat="true" ht="60" customHeight="true" spans="1:9">
      <c r="A180" s="21">
        <v>175</v>
      </c>
      <c r="B180" s="34" t="s">
        <v>316</v>
      </c>
      <c r="C180" s="34" t="s">
        <v>316</v>
      </c>
      <c r="D180" s="35" t="s">
        <v>206</v>
      </c>
      <c r="E180" s="33">
        <v>5</v>
      </c>
      <c r="F180" s="33">
        <v>0</v>
      </c>
      <c r="G180" s="31">
        <v>0</v>
      </c>
      <c r="H180" s="32">
        <f t="shared" si="4"/>
        <v>0.05</v>
      </c>
      <c r="I180" s="32">
        <v>0.05</v>
      </c>
    </row>
    <row r="181" s="3" customFormat="true" ht="60" customHeight="true" spans="1:9">
      <c r="A181" s="21">
        <v>176</v>
      </c>
      <c r="B181" s="34" t="s">
        <v>316</v>
      </c>
      <c r="C181" s="34" t="s">
        <v>316</v>
      </c>
      <c r="D181" s="35" t="s">
        <v>206</v>
      </c>
      <c r="E181" s="33">
        <v>5</v>
      </c>
      <c r="F181" s="33">
        <v>0</v>
      </c>
      <c r="G181" s="31">
        <v>0</v>
      </c>
      <c r="H181" s="32">
        <f t="shared" si="4"/>
        <v>0.05</v>
      </c>
      <c r="I181" s="32">
        <v>0.05</v>
      </c>
    </row>
    <row r="182" s="3" customFormat="true" ht="60" customHeight="true" spans="1:9">
      <c r="A182" s="21">
        <v>177</v>
      </c>
      <c r="B182" s="34" t="s">
        <v>316</v>
      </c>
      <c r="C182" s="34" t="s">
        <v>316</v>
      </c>
      <c r="D182" s="35" t="s">
        <v>206</v>
      </c>
      <c r="E182" s="33">
        <v>5</v>
      </c>
      <c r="F182" s="33">
        <v>0</v>
      </c>
      <c r="G182" s="31">
        <v>0</v>
      </c>
      <c r="H182" s="32">
        <f t="shared" si="4"/>
        <v>0.05</v>
      </c>
      <c r="I182" s="32">
        <v>0.05</v>
      </c>
    </row>
    <row r="183" s="3" customFormat="true" ht="60" customHeight="true" spans="1:9">
      <c r="A183" s="21">
        <v>178</v>
      </c>
      <c r="B183" s="34" t="s">
        <v>316</v>
      </c>
      <c r="C183" s="34" t="s">
        <v>316</v>
      </c>
      <c r="D183" s="35" t="s">
        <v>206</v>
      </c>
      <c r="E183" s="33">
        <v>5</v>
      </c>
      <c r="F183" s="33">
        <v>0</v>
      </c>
      <c r="G183" s="31">
        <v>0</v>
      </c>
      <c r="H183" s="32">
        <f t="shared" si="4"/>
        <v>0.05</v>
      </c>
      <c r="I183" s="32">
        <v>0.05</v>
      </c>
    </row>
    <row r="184" s="3" customFormat="true" ht="60" customHeight="true" spans="1:9">
      <c r="A184" s="21">
        <v>179</v>
      </c>
      <c r="B184" s="34" t="s">
        <v>316</v>
      </c>
      <c r="C184" s="34" t="s">
        <v>316</v>
      </c>
      <c r="D184" s="35" t="s">
        <v>206</v>
      </c>
      <c r="E184" s="33">
        <v>5</v>
      </c>
      <c r="F184" s="33">
        <v>0</v>
      </c>
      <c r="G184" s="31">
        <v>0</v>
      </c>
      <c r="H184" s="32">
        <f t="shared" si="4"/>
        <v>0.05</v>
      </c>
      <c r="I184" s="32">
        <v>0.05</v>
      </c>
    </row>
    <row r="185" s="3" customFormat="true" ht="60" customHeight="true" spans="1:9">
      <c r="A185" s="21">
        <v>180</v>
      </c>
      <c r="B185" s="34" t="s">
        <v>316</v>
      </c>
      <c r="C185" s="34" t="s">
        <v>316</v>
      </c>
      <c r="D185" s="35" t="s">
        <v>206</v>
      </c>
      <c r="E185" s="33">
        <v>5</v>
      </c>
      <c r="F185" s="33">
        <v>0</v>
      </c>
      <c r="G185" s="31">
        <v>0</v>
      </c>
      <c r="H185" s="32">
        <f t="shared" si="4"/>
        <v>0.05</v>
      </c>
      <c r="I185" s="32">
        <v>0.05</v>
      </c>
    </row>
    <row r="186" s="3" customFormat="true" ht="60" customHeight="true" spans="1:9">
      <c r="A186" s="21">
        <v>181</v>
      </c>
      <c r="B186" s="34" t="s">
        <v>316</v>
      </c>
      <c r="C186" s="34" t="s">
        <v>316</v>
      </c>
      <c r="D186" s="35" t="s">
        <v>206</v>
      </c>
      <c r="E186" s="33">
        <v>5</v>
      </c>
      <c r="F186" s="33">
        <v>0</v>
      </c>
      <c r="G186" s="31">
        <v>0</v>
      </c>
      <c r="H186" s="32">
        <f t="shared" si="4"/>
        <v>0.05</v>
      </c>
      <c r="I186" s="32">
        <v>0.05</v>
      </c>
    </row>
    <row r="187" s="3" customFormat="true" ht="60" customHeight="true" spans="1:9">
      <c r="A187" s="21">
        <v>182</v>
      </c>
      <c r="B187" s="34" t="s">
        <v>316</v>
      </c>
      <c r="C187" s="34" t="s">
        <v>316</v>
      </c>
      <c r="D187" s="35" t="s">
        <v>206</v>
      </c>
      <c r="E187" s="33">
        <v>5</v>
      </c>
      <c r="F187" s="33">
        <v>0</v>
      </c>
      <c r="G187" s="31">
        <v>0</v>
      </c>
      <c r="H187" s="32">
        <f t="shared" si="4"/>
        <v>0.05</v>
      </c>
      <c r="I187" s="32">
        <v>0.05</v>
      </c>
    </row>
    <row r="188" s="3" customFormat="true" ht="60" customHeight="true" spans="1:9">
      <c r="A188" s="21">
        <v>183</v>
      </c>
      <c r="B188" s="34" t="s">
        <v>317</v>
      </c>
      <c r="C188" s="34" t="s">
        <v>317</v>
      </c>
      <c r="D188" s="35" t="s">
        <v>206</v>
      </c>
      <c r="E188" s="33">
        <v>180</v>
      </c>
      <c r="F188" s="33">
        <v>0</v>
      </c>
      <c r="G188" s="31">
        <v>0</v>
      </c>
      <c r="H188" s="32">
        <f t="shared" si="4"/>
        <v>1.8</v>
      </c>
      <c r="I188" s="32">
        <v>1.8</v>
      </c>
    </row>
    <row r="189" s="3" customFormat="true" ht="60" customHeight="true" spans="1:9">
      <c r="A189" s="21">
        <v>184</v>
      </c>
      <c r="B189" s="34" t="s">
        <v>318</v>
      </c>
      <c r="C189" s="34" t="s">
        <v>318</v>
      </c>
      <c r="D189" s="35" t="s">
        <v>206</v>
      </c>
      <c r="E189" s="33">
        <v>50</v>
      </c>
      <c r="F189" s="33">
        <v>0</v>
      </c>
      <c r="G189" s="31">
        <v>0</v>
      </c>
      <c r="H189" s="32">
        <f t="shared" si="4"/>
        <v>0.5</v>
      </c>
      <c r="I189" s="32">
        <v>0.5</v>
      </c>
    </row>
    <row r="190" s="6" customFormat="true" ht="45" customHeight="true" spans="1:206">
      <c r="A190" s="20" t="s">
        <v>319</v>
      </c>
      <c r="B190" s="20"/>
      <c r="C190" s="20"/>
      <c r="D190" s="20"/>
      <c r="E190" s="28">
        <f>SUM(E6:E189)</f>
        <v>25280.93998</v>
      </c>
      <c r="F190" s="35" t="s">
        <v>320</v>
      </c>
      <c r="G190" s="40" t="s">
        <v>320</v>
      </c>
      <c r="H190" s="28">
        <f>SUM(H6:H189)</f>
        <v>242.48131324</v>
      </c>
      <c r="I190" s="28">
        <f>SUM(I5:I189)</f>
        <v>159.289049009534</v>
      </c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3"/>
      <c r="GV190" s="3"/>
      <c r="GW190" s="3"/>
      <c r="GX190" s="3"/>
    </row>
    <row r="191" s="3" customFormat="true" spans="1:9">
      <c r="A191" s="38"/>
      <c r="B191" s="7"/>
      <c r="C191" s="7"/>
      <c r="D191" s="7"/>
      <c r="E191" s="8"/>
      <c r="F191" s="9"/>
      <c r="G191" s="10"/>
      <c r="H191" s="8"/>
      <c r="I191" s="8"/>
    </row>
    <row r="192" s="3" customFormat="true" spans="2:9">
      <c r="B192" s="7"/>
      <c r="C192" s="7"/>
      <c r="D192" s="7"/>
      <c r="E192" s="8"/>
      <c r="F192" s="9"/>
      <c r="G192" s="41"/>
      <c r="H192" s="8"/>
      <c r="I192" s="8"/>
    </row>
  </sheetData>
  <sheetProtection formatCells="0"/>
  <autoFilter ref="A5:I190">
    <extLst/>
  </autoFilter>
  <mergeCells count="4">
    <mergeCell ref="A2:I2"/>
    <mergeCell ref="H3:I3"/>
    <mergeCell ref="A4:I4"/>
    <mergeCell ref="A190:D190"/>
  </mergeCells>
  <dataValidations count="1">
    <dataValidation type="list" allowBlank="1" showInputMessage="1" showErrorMessage="1" sqref="D87:D102">
      <formula1>"大型企业,中型企业,小型企业,微型企业,农户"</formula1>
    </dataValidation>
  </dataValidations>
  <printOptions horizontalCentered="true"/>
  <pageMargins left="0.357638888888889" right="0.357638888888889" top="0.409027777777778" bottom="0.409027777777778" header="0.5" footer="0.5"/>
  <pageSetup paperSize="9" scale="90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2021-05-19T00:42:00Z</dcterms:created>
  <dcterms:modified xsi:type="dcterms:W3CDTF">2022-12-02T14:44:47Z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94D40A758D16470E8EA938FAC257ED4A</vt:lpwstr>
  </property>
  <property fmtid="{D5CDD505-2E9C-101B-9397-08002B2CF9AE}" pid="3" name="KSOProductBuildVer">
    <vt:lpwstr>2052-11.8.2.9695</vt:lpwstr>
  </property>
</Properties>
</file>